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15"/>
  <workbookPr updateLinks="never" defaultThemeVersion="124226"/>
  <mc:AlternateContent xmlns:mc="http://schemas.openxmlformats.org/markup-compatibility/2006">
    <mc:Choice Requires="x15">
      <x15ac:absPath xmlns:x15ac="http://schemas.microsoft.com/office/spreadsheetml/2010/11/ac" url="https://dai0.sharepoint.com/sites/US-MSP/Shared Documents/08 Technical/8.1 Buy-ins/004 Southern Africa Regional/c. Buy-in Management/APS/Attachments/"/>
    </mc:Choice>
  </mc:AlternateContent>
  <xr:revisionPtr revIDLastSave="49" documentId="8_{3B635015-E2C4-45E9-A1C9-08A55408A506}" xr6:coauthVersionLast="46" xr6:coauthVersionMax="46" xr10:uidLastSave="{490C56C8-3E2D-49B1-A7CC-65A010F32F65}"/>
  <bookViews>
    <workbookView xWindow="-108" yWindow="-108" windowWidth="23256" windowHeight="12576" activeTab="1" xr2:uid="{A476BEAA-9CD1-4B7D-9D57-0AC2862D9BE6}"/>
  </bookViews>
  <sheets>
    <sheet name="Summary" sheetId="109" r:id="rId1"/>
    <sheet name="Definitions" sheetId="112" r:id="rId2"/>
    <sheet name="Partner Investment" sheetId="106" r:id="rId3"/>
    <sheet name="MSP Requested Investment" sheetId="110" r:id="rId4"/>
    <sheet name="Other Investment " sheetId="111" r:id="rId5"/>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06" l="1"/>
  <c r="E22" i="111"/>
  <c r="E14" i="111"/>
  <c r="J14" i="110"/>
  <c r="I14" i="110"/>
  <c r="H14" i="110"/>
  <c r="E14" i="110"/>
  <c r="H29" i="110"/>
  <c r="H22" i="110"/>
  <c r="E22" i="110"/>
  <c r="E29" i="110"/>
  <c r="C10" i="109" l="1"/>
  <c r="J38" i="111"/>
  <c r="I38" i="111"/>
  <c r="H38" i="111"/>
  <c r="E38" i="111"/>
  <c r="I37" i="111"/>
  <c r="H37" i="111"/>
  <c r="E37" i="111"/>
  <c r="I36" i="111"/>
  <c r="H36" i="111"/>
  <c r="E36" i="111"/>
  <c r="I35" i="111"/>
  <c r="H35" i="111"/>
  <c r="E35" i="111"/>
  <c r="I34" i="111"/>
  <c r="H34" i="111"/>
  <c r="E34" i="111"/>
  <c r="I33" i="111"/>
  <c r="H33" i="111"/>
  <c r="E33" i="111"/>
  <c r="I32" i="111"/>
  <c r="H32" i="111"/>
  <c r="E32" i="111"/>
  <c r="H29" i="111"/>
  <c r="H30" i="111" s="1"/>
  <c r="I28" i="111"/>
  <c r="H28" i="111"/>
  <c r="E28" i="111"/>
  <c r="H27" i="111"/>
  <c r="E27" i="111"/>
  <c r="I27" i="111" s="1"/>
  <c r="I26" i="111"/>
  <c r="H26" i="111"/>
  <c r="E26" i="111"/>
  <c r="H25" i="111"/>
  <c r="E25" i="111"/>
  <c r="I25" i="111" s="1"/>
  <c r="H24" i="111"/>
  <c r="E24" i="111"/>
  <c r="E29" i="111" s="1"/>
  <c r="H21" i="111"/>
  <c r="E21" i="111"/>
  <c r="I21" i="111" s="1"/>
  <c r="H20" i="111"/>
  <c r="I20" i="111" s="1"/>
  <c r="E20" i="111"/>
  <c r="I19" i="111"/>
  <c r="H19" i="111"/>
  <c r="E19" i="111"/>
  <c r="H18" i="111"/>
  <c r="H22" i="111" s="1"/>
  <c r="E18" i="111"/>
  <c r="I22" i="111" s="1"/>
  <c r="H13" i="111"/>
  <c r="E13" i="111"/>
  <c r="I13" i="111" s="1"/>
  <c r="H12" i="111"/>
  <c r="I12" i="111" s="1"/>
  <c r="E12" i="111"/>
  <c r="I11" i="111"/>
  <c r="H11" i="111"/>
  <c r="E11" i="111"/>
  <c r="H10" i="111"/>
  <c r="E10" i="111"/>
  <c r="I10" i="111" s="1"/>
  <c r="I9" i="111"/>
  <c r="H9" i="111"/>
  <c r="E9" i="111"/>
  <c r="H8" i="111"/>
  <c r="E8" i="111"/>
  <c r="I8" i="111" s="1"/>
  <c r="H7" i="111"/>
  <c r="E7" i="111"/>
  <c r="I7" i="111" s="1"/>
  <c r="H6" i="111"/>
  <c r="I6" i="111" s="1"/>
  <c r="E6" i="111"/>
  <c r="H5" i="111"/>
  <c r="E5" i="111"/>
  <c r="E30" i="111" l="1"/>
  <c r="I30" i="111" s="1"/>
  <c r="I29" i="111"/>
  <c r="I18" i="111"/>
  <c r="I5" i="111"/>
  <c r="I24" i="111"/>
  <c r="H14" i="111"/>
  <c r="I14" i="111" s="1"/>
  <c r="J14" i="111" s="1"/>
  <c r="I37" i="110"/>
  <c r="H37" i="110"/>
  <c r="E37" i="110"/>
  <c r="I36" i="110"/>
  <c r="H36" i="110"/>
  <c r="E36" i="110"/>
  <c r="I35" i="110"/>
  <c r="H35" i="110"/>
  <c r="E35" i="110"/>
  <c r="I34" i="110"/>
  <c r="H34" i="110"/>
  <c r="E34" i="110"/>
  <c r="I33" i="110"/>
  <c r="H33" i="110"/>
  <c r="E33" i="110"/>
  <c r="I32" i="110"/>
  <c r="H32" i="110"/>
  <c r="H38" i="110" s="1"/>
  <c r="E32" i="110"/>
  <c r="H28" i="110"/>
  <c r="E28" i="110"/>
  <c r="H27" i="110"/>
  <c r="E27" i="110"/>
  <c r="H26" i="110"/>
  <c r="E26" i="110"/>
  <c r="I26" i="110" s="1"/>
  <c r="I25" i="110"/>
  <c r="H25" i="110"/>
  <c r="E25" i="110"/>
  <c r="H24" i="110"/>
  <c r="E24" i="110"/>
  <c r="H21" i="110"/>
  <c r="E21" i="110"/>
  <c r="I21" i="110" s="1"/>
  <c r="H20" i="110"/>
  <c r="I20" i="110" s="1"/>
  <c r="E20" i="110"/>
  <c r="H19" i="110"/>
  <c r="E19" i="110"/>
  <c r="H18" i="110"/>
  <c r="E18" i="110"/>
  <c r="H13" i="110"/>
  <c r="E13" i="110"/>
  <c r="I13" i="110" s="1"/>
  <c r="I12" i="110"/>
  <c r="H12" i="110"/>
  <c r="E12" i="110"/>
  <c r="H11" i="110"/>
  <c r="E11" i="110"/>
  <c r="H10" i="110"/>
  <c r="E10" i="110"/>
  <c r="I10" i="110" s="1"/>
  <c r="H9" i="110"/>
  <c r="E9" i="110"/>
  <c r="I9" i="110" s="1"/>
  <c r="H8" i="110"/>
  <c r="E8" i="110"/>
  <c r="I8" i="110" s="1"/>
  <c r="H7" i="110"/>
  <c r="E7" i="110"/>
  <c r="H6" i="110"/>
  <c r="E6" i="110"/>
  <c r="I6" i="110" s="1"/>
  <c r="H5" i="110"/>
  <c r="E5" i="110"/>
  <c r="H33" i="106"/>
  <c r="H34" i="106"/>
  <c r="H35" i="106"/>
  <c r="H38" i="106" s="1"/>
  <c r="H36" i="106"/>
  <c r="H37" i="106"/>
  <c r="H32" i="106"/>
  <c r="E33" i="106"/>
  <c r="E34" i="106"/>
  <c r="E35" i="106"/>
  <c r="E36" i="106"/>
  <c r="E37" i="106"/>
  <c r="E32" i="106"/>
  <c r="E38" i="106" s="1"/>
  <c r="H28" i="106"/>
  <c r="H27" i="106"/>
  <c r="H26" i="106"/>
  <c r="H25" i="106"/>
  <c r="H24" i="106"/>
  <c r="H19" i="106"/>
  <c r="H20" i="106"/>
  <c r="H21" i="106"/>
  <c r="H18" i="106"/>
  <c r="I18" i="106" s="1"/>
  <c r="E28" i="106"/>
  <c r="E27" i="106"/>
  <c r="E26" i="106"/>
  <c r="I26" i="106" s="1"/>
  <c r="E25" i="106"/>
  <c r="E24" i="106"/>
  <c r="E19" i="106"/>
  <c r="I19" i="106" s="1"/>
  <c r="E20" i="106"/>
  <c r="I20" i="106" s="1"/>
  <c r="E21" i="106"/>
  <c r="E18" i="106"/>
  <c r="H6" i="106"/>
  <c r="H7" i="106"/>
  <c r="H8" i="106"/>
  <c r="H9" i="106"/>
  <c r="H10" i="106"/>
  <c r="H11" i="106"/>
  <c r="H12" i="106"/>
  <c r="I12" i="106" s="1"/>
  <c r="H13" i="106"/>
  <c r="H5" i="106"/>
  <c r="E6" i="106"/>
  <c r="E7" i="106"/>
  <c r="E8" i="106"/>
  <c r="E9" i="106"/>
  <c r="E10" i="106"/>
  <c r="I10" i="106" s="1"/>
  <c r="E11" i="106"/>
  <c r="E12" i="106"/>
  <c r="E13" i="106"/>
  <c r="I13" i="106" s="1"/>
  <c r="E5" i="106"/>
  <c r="I36" i="106"/>
  <c r="I37" i="106"/>
  <c r="I35" i="106"/>
  <c r="I34" i="106"/>
  <c r="I33" i="106"/>
  <c r="I32" i="106"/>
  <c r="J30" i="111" l="1"/>
  <c r="H40" i="111"/>
  <c r="E40" i="111"/>
  <c r="I11" i="110"/>
  <c r="I24" i="110"/>
  <c r="I19" i="110"/>
  <c r="I28" i="110"/>
  <c r="E38" i="110"/>
  <c r="I38" i="110" s="1"/>
  <c r="J38" i="110" s="1"/>
  <c r="I38" i="106"/>
  <c r="J38" i="106" s="1"/>
  <c r="I11" i="106"/>
  <c r="I21" i="106"/>
  <c r="I28" i="106"/>
  <c r="I8" i="106"/>
  <c r="I25" i="106"/>
  <c r="I24" i="106"/>
  <c r="I7" i="110"/>
  <c r="E30" i="110"/>
  <c r="I18" i="110"/>
  <c r="I27" i="110"/>
  <c r="I5" i="110"/>
  <c r="E29" i="106"/>
  <c r="I27" i="106"/>
  <c r="I9" i="106"/>
  <c r="H29" i="106"/>
  <c r="I5" i="106"/>
  <c r="I6" i="106"/>
  <c r="I7" i="106"/>
  <c r="H22" i="106"/>
  <c r="E22" i="106"/>
  <c r="H14" i="106"/>
  <c r="E30" i="106"/>
  <c r="I40" i="111" l="1"/>
  <c r="J40" i="111" s="1"/>
  <c r="B10" i="109"/>
  <c r="D10" i="109" s="1"/>
  <c r="E10" i="109" s="1"/>
  <c r="I22" i="110"/>
  <c r="H30" i="110"/>
  <c r="I30" i="110" s="1"/>
  <c r="J30" i="110" s="1"/>
  <c r="I29" i="106"/>
  <c r="H30" i="106"/>
  <c r="I30" i="106" s="1"/>
  <c r="J30" i="106" s="1"/>
  <c r="E40" i="106"/>
  <c r="I14" i="106"/>
  <c r="J14" i="106" s="1"/>
  <c r="E40" i="110"/>
  <c r="I29" i="110"/>
  <c r="I22" i="106"/>
  <c r="H40" i="110" l="1"/>
  <c r="C9" i="109" s="1"/>
  <c r="C11" i="109" s="1"/>
  <c r="H40" i="106"/>
  <c r="C8" i="109" s="1"/>
  <c r="I40" i="106"/>
  <c r="B8" i="109"/>
  <c r="D8" i="109" s="1"/>
  <c r="B9" i="109"/>
  <c r="B11" i="109" l="1"/>
  <c r="D9" i="109"/>
  <c r="D11" i="109" s="1"/>
  <c r="I40" i="110"/>
  <c r="E8" i="109"/>
  <c r="J40" i="106"/>
  <c r="E11" i="109" l="1"/>
  <c r="J40" i="110"/>
  <c r="E9" i="109"/>
</calcChain>
</file>

<file path=xl/sharedStrings.xml><?xml version="1.0" encoding="utf-8"?>
<sst xmlns="http://schemas.openxmlformats.org/spreadsheetml/2006/main" count="224" uniqueCount="67">
  <si>
    <t xml:space="preserve">Attachment 2 - Proposed Partnership Investment Budget </t>
  </si>
  <si>
    <t xml:space="preserve">Southern Africa Agricultural Trade &amp; Investment Activity </t>
  </si>
  <si>
    <t>APS-SAR-001</t>
  </si>
  <si>
    <t xml:space="preserve">Name of Applicant: </t>
  </si>
  <si>
    <t xml:space="preserve">Summary </t>
  </si>
  <si>
    <t xml:space="preserve">Cost Item </t>
  </si>
  <si>
    <t>Y1</t>
  </si>
  <si>
    <t xml:space="preserve">Y2 </t>
  </si>
  <si>
    <t xml:space="preserve">TOTAL </t>
  </si>
  <si>
    <t xml:space="preserve">PARTNER INVESTMENT </t>
  </si>
  <si>
    <t xml:space="preserve">MSP INVESTMENT REQUESTED </t>
  </si>
  <si>
    <t xml:space="preserve">OTHER INVESTMENT </t>
  </si>
  <si>
    <t xml:space="preserve">Total Investment Cost </t>
  </si>
  <si>
    <t xml:space="preserve">Instructions: </t>
  </si>
  <si>
    <t xml:space="preserve">1. Complete all tabs to the best of your ability </t>
  </si>
  <si>
    <t>2. Double check formulas for calculation errors</t>
  </si>
  <si>
    <t xml:space="preserve">3. Do not include ineligible costs (refer to full APS) </t>
  </si>
  <si>
    <t xml:space="preserve">4. Include all justifiable costs required </t>
  </si>
  <si>
    <t>5. Consult the definitions table for examples and information on the terminology in the template.</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</si>
  <si>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</si>
  <si>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</si>
  <si>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</si>
  <si>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</si>
  <si>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</si>
  <si>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</si>
  <si>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MSP Investment</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</si>
  <si>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</si>
  <si>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</si>
  <si>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</si>
  <si>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</si>
  <si>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</si>
  <si>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Partner Investment</t>
  </si>
  <si>
    <t>The amount of invesment which the applicant will cover through use of its own resources and which represents the co-investment. This amount must equal or be greater than the requested MSP Investment.</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</si>
  <si>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</si>
  <si>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</si>
  <si>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</si>
  <si>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</si>
  <si>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Category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</si>
  <si>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</si>
  <si>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</si>
  <si>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</si>
  <si>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</si>
  <si>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</si>
  <si>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</si>
  <si>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</si>
  <si>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</si>
  <si>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Description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</si>
  <si>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</si>
  <si>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</si>
  <si>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</si>
  <si>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</si>
  <si>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</si>
  <si>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</si>
  <si>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</si>
  <si>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</si>
  <si>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</si>
  <si>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</si>
  <si>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</si>
  <si>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</si>
  <si>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</si>
  <si>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</si>
  <si>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</si>
  <si>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GRAND TOTAL PARTNER INVESTMENT </t>
  </si>
  <si>
    <t>Investment Requested from MSP</t>
  </si>
  <si>
    <t xml:space="preserve">GRAND TOTAL USAID INVESTMENT </t>
  </si>
  <si>
    <t xml:space="preserve">Other Investment (Non-partner and non-MSP investment) </t>
  </si>
  <si>
    <t xml:space="preserve">GRAND TOTAL OTHER INVESTMENT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</si>
</sst>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78">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20">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9" xfId="0" applyFont="1" applyFill="1" applyBorder="1" applyAlignment="1">
      <alignment horizontal="left" vertical="center"/>
    </xf>
    <xf numFmtId="0" fontId="70" fillId="24" borderId="30" xfId="0" applyFont="1" applyFill="1" applyBorder="1" applyAlignment="1">
      <alignment horizontal="center" vertical="center" wrapText="1"/>
    </xf>
    <xf numFmtId="44" fontId="70" fillId="24" borderId="31" xfId="1" applyFont="1" applyFill="1" applyBorder="1" applyAlignment="1">
      <alignment horizontal="center" vertical="center" wrapText="1"/>
    </xf>
    <xf numFmtId="0" fontId="71" fillId="0" borderId="37" xfId="0" applyFont="1" applyBorder="1" applyAlignment="1">
      <alignment horizontal="right"/>
    </xf>
    <xf numFmtId="44" fontId="71" fillId="0" borderId="27" xfId="1" applyFont="1" applyBorder="1"/>
    <xf numFmtId="2" fontId="71" fillId="0" borderId="38" xfId="1" applyNumberFormat="1" applyFont="1" applyBorder="1"/>
    <xf numFmtId="44" fontId="73" fillId="0" borderId="0" xfId="0" applyNumberFormat="1" applyFont="1"/>
    <xf numFmtId="0" fontId="74" fillId="0" borderId="0" xfId="0" applyFont="1"/>
    <xf numFmtId="0" fontId="70" fillId="48" borderId="35" xfId="0" applyFont="1" applyFill="1" applyBorder="1"/>
    <xf numFmtId="44" fontId="70" fillId="48" borderId="34" xfId="1" applyFont="1" applyFill="1" applyBorder="1" applyAlignment="1"/>
    <xf numFmtId="44" fontId="70" fillId="48" borderId="36" xfId="1" applyFont="1" applyFill="1" applyBorder="1" applyAlignment="1"/>
    <xf numFmtId="0" fontId="70" fillId="24" borderId="35" xfId="0" applyFont="1" applyFill="1" applyBorder="1" applyAlignment="1">
      <alignment horizontal="left" vertical="center"/>
    </xf>
    <xf numFmtId="0" fontId="70" fillId="24" borderId="28" xfId="0" applyFont="1" applyFill="1" applyBorder="1" applyAlignment="1">
      <alignment horizontal="center" vertical="center" wrapText="1"/>
    </xf>
    <xf numFmtId="0" fontId="70" fillId="24" borderId="28" xfId="0" applyFont="1" applyFill="1" applyBorder="1" applyAlignment="1">
      <alignment horizontal="center" vertical="center"/>
    </xf>
    <xf numFmtId="44" fontId="70" fillId="0" borderId="58" xfId="1" applyFont="1" applyBorder="1" applyAlignment="1">
      <alignment horizontal="center"/>
    </xf>
    <xf numFmtId="44" fontId="70" fillId="0" borderId="39" xfId="1" applyFont="1" applyBorder="1" applyAlignment="1">
      <alignment horizontal="center"/>
    </xf>
    <xf numFmtId="44" fontId="70" fillId="0" borderId="33" xfId="1" applyFont="1" applyBorder="1" applyAlignment="1">
      <alignment horizontal="center"/>
    </xf>
    <xf numFmtId="44" fontId="70" fillId="0" borderId="40" xfId="1" applyFont="1" applyBorder="1" applyAlignment="1">
      <alignment horizontal="center"/>
    </xf>
    <xf numFmtId="44" fontId="70" fillId="0" borderId="51" xfId="1" applyFont="1" applyBorder="1" applyAlignment="1">
      <alignment horizontal="center"/>
    </xf>
    <xf numFmtId="44" fontId="70" fillId="0" borderId="43" xfId="1" applyFont="1" applyBorder="1" applyAlignment="1">
      <alignment horizontal="center"/>
    </xf>
    <xf numFmtId="44" fontId="71" fillId="0" borderId="49" xfId="1" applyFont="1" applyBorder="1" applyAlignment="1">
      <alignment vertical="top"/>
    </xf>
    <xf numFmtId="44" fontId="71" fillId="0" borderId="41" xfId="1" applyFont="1" applyBorder="1"/>
    <xf numFmtId="2" fontId="71" fillId="0" borderId="32" xfId="1" applyNumberFormat="1" applyFont="1" applyBorder="1"/>
    <xf numFmtId="44" fontId="71" fillId="0" borderId="42" xfId="1" applyFont="1" applyBorder="1"/>
    <xf numFmtId="194" fontId="71" fillId="0" borderId="52" xfId="1" applyNumberFormat="1" applyFont="1" applyBorder="1"/>
    <xf numFmtId="44" fontId="71" fillId="0" borderId="44" xfId="1" applyFont="1" applyBorder="1"/>
    <xf numFmtId="44" fontId="71" fillId="0" borderId="49" xfId="1" applyFont="1" applyFill="1" applyBorder="1" applyAlignment="1">
      <alignment vertical="top"/>
    </xf>
    <xf numFmtId="44" fontId="71" fillId="0" borderId="41" xfId="1" applyFont="1" applyFill="1" applyBorder="1"/>
    <xf numFmtId="2" fontId="71" fillId="0" borderId="32" xfId="1" applyNumberFormat="1" applyFont="1" applyFill="1" applyBorder="1"/>
    <xf numFmtId="194" fontId="71" fillId="0" borderId="52" xfId="1" applyNumberFormat="1" applyFont="1" applyFill="1" applyBorder="1"/>
    <xf numFmtId="44" fontId="71" fillId="0" borderId="49" xfId="1" applyFont="1" applyFill="1" applyBorder="1"/>
    <xf numFmtId="44" fontId="71" fillId="0" borderId="61" xfId="1" applyFont="1" applyFill="1" applyBorder="1"/>
    <xf numFmtId="44" fontId="71" fillId="0" borderId="62" xfId="1" applyFont="1" applyFill="1" applyBorder="1"/>
    <xf numFmtId="2" fontId="71" fillId="0" borderId="56" xfId="1" applyNumberFormat="1" applyFont="1" applyFill="1" applyBorder="1"/>
    <xf numFmtId="44" fontId="71" fillId="0" borderId="63" xfId="1" applyFont="1" applyBorder="1"/>
    <xf numFmtId="194" fontId="71" fillId="0" borderId="57" xfId="1" applyNumberFormat="1" applyFont="1" applyFill="1" applyBorder="1"/>
    <xf numFmtId="44" fontId="71" fillId="0" borderId="65" xfId="1" applyFont="1" applyBorder="1"/>
    <xf numFmtId="44" fontId="71" fillId="0" borderId="50" xfId="1" applyFont="1" applyBorder="1" applyAlignment="1">
      <alignment vertical="top"/>
    </xf>
    <xf numFmtId="44" fontId="75" fillId="48" borderId="34" xfId="1" applyFont="1" applyFill="1" applyBorder="1" applyAlignment="1">
      <alignment horizontal="center"/>
    </xf>
    <xf numFmtId="0" fontId="70" fillId="0" borderId="48" xfId="0" applyFont="1" applyBorder="1"/>
    <xf numFmtId="44" fontId="70" fillId="0" borderId="64" xfId="1" applyFont="1" applyBorder="1" applyAlignment="1">
      <alignment horizontal="center"/>
    </xf>
    <xf numFmtId="44" fontId="70" fillId="0" borderId="69" xfId="1" applyFont="1" applyBorder="1" applyAlignment="1">
      <alignment horizontal="center"/>
    </xf>
    <xf numFmtId="44" fontId="70" fillId="0" borderId="70" xfId="1" applyFont="1" applyBorder="1" applyAlignment="1">
      <alignment horizontal="center"/>
    </xf>
    <xf numFmtId="44" fontId="70" fillId="0" borderId="53" xfId="1" applyFont="1" applyBorder="1" applyAlignment="1">
      <alignment horizontal="center"/>
    </xf>
    <xf numFmtId="0" fontId="70" fillId="0" borderId="47" xfId="0" applyFont="1" applyBorder="1"/>
    <xf numFmtId="44" fontId="71" fillId="0" borderId="54" xfId="1" applyFont="1" applyBorder="1" applyAlignment="1">
      <alignment horizontal="center"/>
    </xf>
    <xf numFmtId="44" fontId="71" fillId="0" borderId="52" xfId="1" applyFont="1" applyBorder="1" applyAlignment="1">
      <alignment horizontal="center"/>
    </xf>
    <xf numFmtId="44" fontId="71" fillId="0" borderId="32" xfId="1" applyFont="1" applyBorder="1" applyAlignment="1">
      <alignment horizontal="center"/>
    </xf>
    <xf numFmtId="44" fontId="71" fillId="0" borderId="44" xfId="1" applyFont="1" applyBorder="1" applyAlignment="1">
      <alignment horizontal="center"/>
    </xf>
    <xf numFmtId="44" fontId="71" fillId="0" borderId="41" xfId="1" applyFont="1" applyBorder="1" applyAlignment="1">
      <alignment horizontal="center"/>
    </xf>
    <xf numFmtId="0" fontId="70" fillId="0" borderId="47" xfId="0" applyFont="1" applyFill="1" applyBorder="1"/>
    <xf numFmtId="44" fontId="71" fillId="0" borderId="54" xfId="1" applyFont="1" applyFill="1" applyBorder="1" applyAlignment="1">
      <alignment horizontal="center"/>
    </xf>
    <xf numFmtId="44" fontId="71" fillId="0" borderId="52" xfId="1" applyFont="1" applyFill="1" applyBorder="1" applyAlignment="1">
      <alignment horizontal="center"/>
    </xf>
    <xf numFmtId="44" fontId="71" fillId="0" borderId="32" xfId="1" applyFont="1" applyFill="1" applyBorder="1" applyAlignment="1">
      <alignment horizontal="center"/>
    </xf>
    <xf numFmtId="44" fontId="71" fillId="0" borderId="44" xfId="1" applyFont="1" applyFill="1" applyBorder="1" applyAlignment="1">
      <alignment horizontal="center"/>
    </xf>
    <xf numFmtId="44" fontId="71" fillId="0" borderId="41" xfId="1" applyFont="1" applyFill="1" applyBorder="1" applyAlignment="1">
      <alignment horizontal="center"/>
    </xf>
    <xf numFmtId="0" fontId="71" fillId="0" borderId="47" xfId="0" applyFont="1" applyBorder="1" applyAlignment="1">
      <alignment horizontal="right"/>
    </xf>
    <xf numFmtId="2" fontId="71" fillId="0" borderId="32" xfId="1" applyNumberFormat="1" applyFont="1" applyBorder="1" applyAlignment="1">
      <alignment horizontal="center"/>
    </xf>
    <xf numFmtId="2" fontId="71" fillId="0" borderId="41" xfId="1" applyNumberFormat="1" applyFont="1" applyBorder="1" applyAlignment="1">
      <alignment horizontal="center"/>
    </xf>
    <xf numFmtId="0" fontId="74" fillId="0" borderId="47" xfId="0" applyFont="1" applyBorder="1" applyAlignment="1">
      <alignment horizontal="right"/>
    </xf>
    <xf numFmtId="44" fontId="74" fillId="0" borderId="54" xfId="1" applyFont="1" applyBorder="1" applyAlignment="1">
      <alignment horizontal="center"/>
    </xf>
    <xf numFmtId="44" fontId="74" fillId="0" borderId="52" xfId="1" applyFont="1" applyBorder="1" applyAlignment="1">
      <alignment horizontal="center"/>
    </xf>
    <xf numFmtId="2" fontId="74" fillId="0" borderId="32" xfId="1" applyNumberFormat="1" applyFont="1" applyBorder="1" applyAlignment="1">
      <alignment horizontal="center"/>
    </xf>
    <xf numFmtId="44" fontId="74" fillId="0" borderId="44" xfId="1" applyFont="1" applyBorder="1" applyAlignment="1">
      <alignment horizontal="center"/>
    </xf>
    <xf numFmtId="2" fontId="74" fillId="0" borderId="41" xfId="1" applyNumberFormat="1" applyFont="1" applyBorder="1" applyAlignment="1">
      <alignment horizontal="center"/>
    </xf>
    <xf numFmtId="0" fontId="74" fillId="0" borderId="66" xfId="0" applyFont="1" applyBorder="1" applyAlignment="1">
      <alignment horizontal="right"/>
    </xf>
    <xf numFmtId="44" fontId="74" fillId="0" borderId="67" xfId="1" applyFont="1" applyBorder="1" applyAlignment="1">
      <alignment horizontal="center"/>
    </xf>
    <xf numFmtId="44" fontId="74" fillId="0" borderId="57" xfId="1" applyFont="1" applyBorder="1" applyAlignment="1">
      <alignment horizontal="center"/>
    </xf>
    <xf numFmtId="2" fontId="74" fillId="0" borderId="56" xfId="1" applyNumberFormat="1" applyFont="1" applyBorder="1" applyAlignment="1">
      <alignment horizontal="center"/>
    </xf>
    <xf numFmtId="44" fontId="74" fillId="0" borderId="65" xfId="1" applyFont="1" applyBorder="1" applyAlignment="1">
      <alignment horizontal="center"/>
    </xf>
    <xf numFmtId="2" fontId="74" fillId="0" borderId="62" xfId="1" applyNumberFormat="1" applyFont="1" applyBorder="1" applyAlignment="1">
      <alignment horizontal="center"/>
    </xf>
    <xf numFmtId="44" fontId="74" fillId="0" borderId="55" xfId="1" applyFont="1" applyBorder="1" applyAlignment="1">
      <alignment horizontal="center"/>
    </xf>
    <xf numFmtId="44" fontId="73" fillId="0" borderId="0" xfId="0" applyNumberFormat="1" applyFont="1" applyAlignment="1">
      <alignment horizontal="center"/>
    </xf>
    <xf numFmtId="44" fontId="70" fillId="0" borderId="71" xfId="1" applyFont="1" applyBorder="1" applyAlignment="1">
      <alignment horizontal="center"/>
    </xf>
    <xf numFmtId="44" fontId="70" fillId="0" borderId="45" xfId="1" applyFont="1" applyBorder="1" applyAlignment="1">
      <alignment horizontal="center"/>
    </xf>
    <xf numFmtId="44" fontId="71" fillId="0" borderId="42" xfId="1" applyFont="1" applyBorder="1" applyAlignment="1">
      <alignment horizontal="center"/>
    </xf>
    <xf numFmtId="44" fontId="71" fillId="0" borderId="46" xfId="1" applyFont="1" applyBorder="1" applyAlignment="1">
      <alignment horizontal="center"/>
    </xf>
    <xf numFmtId="44" fontId="71" fillId="0" borderId="67" xfId="1" applyFont="1" applyBorder="1" applyAlignment="1">
      <alignment horizontal="center"/>
    </xf>
    <xf numFmtId="44" fontId="71" fillId="0" borderId="57" xfId="1" applyFont="1" applyBorder="1" applyAlignment="1">
      <alignment horizontal="center"/>
    </xf>
    <xf numFmtId="44" fontId="71" fillId="0" borderId="56" xfId="1" applyFont="1" applyBorder="1" applyAlignment="1">
      <alignment horizontal="center"/>
    </xf>
    <xf numFmtId="44" fontId="71" fillId="0" borderId="59" xfId="1" applyFont="1" applyBorder="1" applyAlignment="1">
      <alignment horizontal="center"/>
    </xf>
    <xf numFmtId="44" fontId="71" fillId="0" borderId="60" xfId="1" applyFont="1" applyBorder="1" applyAlignment="1">
      <alignment horizontal="center"/>
    </xf>
    <xf numFmtId="44" fontId="71" fillId="0" borderId="68" xfId="1" applyFont="1" applyBorder="1" applyAlignment="1">
      <alignment horizontal="center"/>
    </xf>
    <xf numFmtId="0" fontId="70" fillId="49" borderId="35" xfId="0" applyFont="1" applyFill="1" applyBorder="1"/>
    <xf numFmtId="0" fontId="70" fillId="49" borderId="34" xfId="0" applyFont="1" applyFill="1" applyBorder="1"/>
    <xf numFmtId="0" fontId="70" fillId="49" borderId="34" xfId="0" applyFont="1" applyFill="1" applyBorder="1" applyAlignment="1">
      <alignment horizontal="center"/>
    </xf>
    <xf numFmtId="44" fontId="70" fillId="49" borderId="34" xfId="0" applyNumberFormat="1" applyFont="1" applyFill="1" applyBorder="1" applyAlignment="1">
      <alignment horizontal="center"/>
    </xf>
    <xf numFmtId="44" fontId="70" fillId="49" borderId="36" xfId="0" applyNumberFormat="1" applyFont="1" applyFill="1" applyBorder="1" applyAlignment="1">
      <alignment horizontal="center"/>
    </xf>
    <xf numFmtId="44" fontId="71" fillId="0" borderId="52" xfId="1" applyFont="1" applyBorder="1"/>
    <xf numFmtId="44" fontId="71" fillId="0" borderId="52" xfId="1" applyFont="1" applyFill="1" applyBorder="1"/>
    <xf numFmtId="44" fontId="71" fillId="0" borderId="57" xfId="1" applyFont="1" applyFill="1" applyBorder="1"/>
    <xf numFmtId="0" fontId="73" fillId="0" borderId="0" xfId="0" applyFont="1"/>
    <xf numFmtId="44" fontId="71" fillId="0" borderId="72" xfId="1" applyFont="1" applyBorder="1" applyAlignment="1">
      <alignment vertical="top"/>
    </xf>
    <xf numFmtId="44" fontId="71" fillId="0" borderId="72" xfId="1" applyFont="1" applyFill="1" applyBorder="1" applyAlignment="1">
      <alignment vertical="top"/>
    </xf>
    <xf numFmtId="44" fontId="71" fillId="0" borderId="72" xfId="1" applyFont="1" applyFill="1" applyBorder="1"/>
    <xf numFmtId="44" fontId="71" fillId="0" borderId="73" xfId="1" applyFont="1" applyFill="1" applyBorder="1"/>
    <xf numFmtId="0" fontId="70" fillId="48" borderId="74" xfId="0" applyFont="1" applyFill="1" applyBorder="1"/>
    <xf numFmtId="44" fontId="70" fillId="0" borderId="75" xfId="1" applyFont="1" applyBorder="1" applyAlignment="1">
      <alignment horizontal="center"/>
    </xf>
    <xf numFmtId="0" fontId="70" fillId="0" borderId="76" xfId="0" applyFont="1" applyBorder="1"/>
    <xf numFmtId="0" fontId="71" fillId="0" borderId="54" xfId="0" applyFont="1" applyBorder="1" applyAlignment="1">
      <alignment horizontal="right"/>
    </xf>
    <xf numFmtId="0" fontId="71" fillId="0" borderId="55" xfId="0" applyFont="1" applyBorder="1" applyAlignment="1">
      <alignment horizontal="right"/>
    </xf>
    <xf numFmtId="0" fontId="70" fillId="0" borderId="77" xfId="0" applyFont="1" applyBorder="1"/>
    <xf numFmtId="0" fontId="71" fillId="0" borderId="49" xfId="0" applyFont="1" applyBorder="1" applyAlignment="1">
      <alignment horizontal="right"/>
    </xf>
    <xf numFmtId="44" fontId="75" fillId="48" borderId="36" xfId="1" applyFont="1" applyFill="1" applyBorder="1"/>
    <xf numFmtId="0" fontId="70" fillId="0" borderId="0" xfId="0" applyFont="1" applyFill="1"/>
    <xf numFmtId="0" fontId="71" fillId="0" borderId="0" xfId="0" applyFont="1" applyFill="1"/>
    <xf numFmtId="44" fontId="70" fillId="48" borderId="34" xfId="1" applyFont="1" applyFill="1" applyBorder="1" applyAlignment="1">
      <alignment horizontal="center"/>
    </xf>
    <xf numFmtId="44" fontId="70" fillId="48" borderId="34" xfId="1" applyFont="1" applyFill="1" applyBorder="1" applyAlignment="1">
      <alignment horizontal="center"/>
    </xf>
    <xf numFmtId="0" fontId="70" fillId="24" borderId="35" xfId="0" applyFont="1" applyFill="1" applyBorder="1" applyAlignment="1">
      <alignment horizontal="center" vertical="center" wrapText="1"/>
    </xf>
    <xf numFmtId="0" fontId="70" fillId="24" borderId="34" xfId="0" applyFont="1" applyFill="1" applyBorder="1" applyAlignment="1">
      <alignment horizontal="center" vertical="center" wrapText="1"/>
    </xf>
    <xf numFmtId="0" fontId="70" fillId="24" borderId="36" xfId="0" applyFont="1" applyFill="1" applyBorder="1" applyAlignment="1">
      <alignment horizontal="center" vertical="center" wrapText="1"/>
    </xf>
    <xf numFmtId="44" fontId="70" fillId="24" borderId="34" xfId="1" applyFont="1" applyFill="1" applyBorder="1" applyAlignment="1">
      <alignment horizontal="center" vertical="center" wrapText="1"/>
    </xf>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E18"/>
  <sheetViews>
    <sheetView showGridLines="0" zoomScale="120" zoomScaleNormal="120" workbookViewId="0">
      <selection activeCell="A9" sqref="A9"/>
    </sheetView>
  </sheetViews>
  <sheetFormatPr defaultColWidth="8.7109375" defaultRowHeight="13.15"/>
  <cols>
    <col min="1" max="1" width="34.140625" style="2" customWidth="1"/>
    <col min="2" max="3" width="19.42578125" style="2" customWidth="1"/>
    <col min="4" max="5" width="19.42578125" style="3" customWidth="1"/>
    <col min="6" max="6" width="19.42578125" style="2" customWidth="1"/>
    <col min="7" max="7" width="23.140625" style="2" customWidth="1"/>
    <col min="8" max="16384" width="8.7109375" style="2"/>
  </cols>
  <sheetData>
    <row r="1" spans="1:5">
      <c r="A1" s="1" t="s">
        <v>0</v>
      </c>
    </row>
    <row r="2" spans="1:5">
      <c r="A2" s="1" t="s">
        <v>1</v>
      </c>
    </row>
    <row r="3" spans="1:5">
      <c r="A3" s="1" t="s">
        <v>2</v>
      </c>
    </row>
    <row r="4" spans="1:5">
      <c r="A4" s="1" t="s">
        <v>3</v>
      </c>
    </row>
    <row r="5" spans="1:5">
      <c r="A5" s="4"/>
    </row>
    <row r="6" spans="1:5" ht="13.9" thickBot="1">
      <c r="A6" s="109" t="s">
        <v>4</v>
      </c>
      <c r="C6" s="3"/>
    </row>
    <row r="7" spans="1:5" ht="13.9" thickBot="1">
      <c r="A7" s="5" t="s">
        <v>5</v>
      </c>
      <c r="B7" s="6" t="s">
        <v>6</v>
      </c>
      <c r="C7" s="6" t="s">
        <v>7</v>
      </c>
      <c r="D7" s="7" t="s">
        <v>8</v>
      </c>
      <c r="E7" s="2"/>
    </row>
    <row r="8" spans="1:5" ht="15" customHeight="1">
      <c r="A8" s="8" t="s">
        <v>9</v>
      </c>
      <c r="B8" s="9">
        <f>'Partner Investment'!E40</f>
        <v>0</v>
      </c>
      <c r="C8" s="9">
        <f>'Partner Investment'!H40</f>
        <v>0</v>
      </c>
      <c r="D8" s="10">
        <f>B8+C8</f>
        <v>0</v>
      </c>
      <c r="E8" s="11">
        <f>D8-'Partner Investment'!I40</f>
        <v>0</v>
      </c>
    </row>
    <row r="9" spans="1:5" s="12" customFormat="1" ht="15" customHeight="1">
      <c r="A9" s="8" t="s">
        <v>10</v>
      </c>
      <c r="B9" s="9">
        <f>'MSP Requested Investment'!E40</f>
        <v>0</v>
      </c>
      <c r="C9" s="9">
        <f>'MSP Requested Investment'!H40</f>
        <v>0</v>
      </c>
      <c r="D9" s="10">
        <f>B9+C9</f>
        <v>0</v>
      </c>
      <c r="E9" s="11">
        <f>'MSP Requested Investment'!I40-D9</f>
        <v>0</v>
      </c>
    </row>
    <row r="10" spans="1:5" s="12" customFormat="1" ht="15" customHeight="1" thickBot="1">
      <c r="A10" s="8" t="s">
        <v>11</v>
      </c>
      <c r="B10" s="9">
        <f>'Other Investment '!E40</f>
        <v>0</v>
      </c>
      <c r="C10" s="9">
        <f>'Other Investment '!H40</f>
        <v>0</v>
      </c>
      <c r="D10" s="10">
        <f>B10+C10</f>
        <v>0</v>
      </c>
      <c r="E10" s="11">
        <f>'MSP Requested Investment'!I41-D10</f>
        <v>0</v>
      </c>
    </row>
    <row r="11" spans="1:5" ht="13.9" thickBot="1">
      <c r="A11" s="13" t="s">
        <v>12</v>
      </c>
      <c r="B11" s="14">
        <f>B8+B9+B10</f>
        <v>0</v>
      </c>
      <c r="C11" s="14">
        <f>C8+C9+C10</f>
        <v>0</v>
      </c>
      <c r="D11" s="15">
        <f>D8+D9+D10</f>
        <v>0</v>
      </c>
      <c r="E11" s="11">
        <f>('Partner Investment'!I40+'MSP Requested Investment'!I40)-Summary!D11</f>
        <v>0</v>
      </c>
    </row>
    <row r="13" spans="1:5">
      <c r="A13" s="96" t="s">
        <v>13</v>
      </c>
    </row>
    <row r="14" spans="1:5">
      <c r="A14" s="96" t="s">
        <v>14</v>
      </c>
    </row>
    <row r="15" spans="1:5">
      <c r="A15" s="96" t="s">
        <v>15</v>
      </c>
    </row>
    <row r="16" spans="1:5">
      <c r="A16" s="96" t="s">
        <v>16</v>
      </c>
    </row>
    <row r="17" spans="1:1">
      <c r="A17" s="96" t="s">
        <v>17</v>
      </c>
    </row>
    <row r="18" spans="1:1" ht="12.75">
      <c r="A18" s="96" t="s">
        <v>18</v>
      </c>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C8"/>
  <sheetViews>
    <sheetView tabSelected="1" workbookViewId="0">
      <selection sqref="A1:XFD1048576"/>
    </sheetView>
  </sheetViews>
  <sheetFormatPr defaultRowHeight="15"/>
  <cols>
    <col min="1" max="1" width="3.5703125" style="119" customWidth="1"/>
    <col min="2" max="2" width="18.5703125" style="117" bestFit="1" customWidth="1"/>
    <col min="3" max="3" width="72.140625" style="118" customWidth="1"/>
    <col min="4" max="16384" width="9.140625" style="119"/>
  </cols>
  <sheetData>
    <row r="1" spans="2:3" ht="12.75">
      <c r="B1" s="117" t="s">
        <v>19</v>
      </c>
      <c r="C1" s="118" t="s">
        <v>20</v>
      </c>
    </row>
    <row r="2" spans="2:3" ht="51">
      <c r="B2" s="117" t="s">
        <v>21</v>
      </c>
      <c r="C2" s="118" t="s">
        <v>22</v>
      </c>
    </row>
    <row r="3" spans="2:3" ht="38.25">
      <c r="B3" s="117" t="s">
        <v>23</v>
      </c>
      <c r="C3" s="118" t="s">
        <v>24</v>
      </c>
    </row>
    <row r="4" spans="2:3" ht="51">
      <c r="B4" s="117" t="s">
        <v>25</v>
      </c>
      <c r="C4" s="118" t="s">
        <v>26</v>
      </c>
    </row>
    <row r="5" spans="2:3" ht="63.75">
      <c r="B5" s="117" t="s">
        <v>27</v>
      </c>
      <c r="C5" s="118" t="s">
        <v>28</v>
      </c>
    </row>
    <row r="6" spans="2:3" ht="51">
      <c r="B6" s="117" t="s">
        <v>29</v>
      </c>
      <c r="C6" s="118" t="s">
        <v>30</v>
      </c>
    </row>
    <row r="7" spans="2:3" ht="38.25">
      <c r="B7" s="117" t="s">
        <v>31</v>
      </c>
      <c r="C7" s="118" t="s">
        <v>32</v>
      </c>
    </row>
    <row r="8" spans="2:3" ht="51">
      <c r="B8" s="117" t="s">
        <v>33</v>
      </c>
      <c r="C8" s="118"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J40"/>
  <sheetViews>
    <sheetView showGridLines="0" topLeftCell="A27" zoomScale="120" zoomScaleNormal="120" workbookViewId="0">
      <selection activeCell="B25" sqref="B25"/>
    </sheetView>
  </sheetViews>
  <sheetFormatPr defaultColWidth="8.7109375" defaultRowHeight="13.15"/>
  <cols>
    <col min="1" max="1" width="31.42578125" style="2" customWidth="1"/>
    <col min="2" max="3" width="19.42578125" style="2" customWidth="1"/>
    <col min="4" max="10" width="19.42578125" style="3" customWidth="1"/>
    <col min="11" max="11" width="19.42578125" style="2" customWidth="1"/>
    <col min="12" max="12" width="23.140625" style="2" customWidth="1"/>
    <col min="13" max="16384" width="8.7109375" style="2"/>
  </cols>
  <sheetData>
    <row r="1" spans="1:10">
      <c r="A1" s="109" t="s">
        <v>35</v>
      </c>
      <c r="C1" s="3"/>
    </row>
    <row r="2" spans="1:10" ht="13.9" thickBot="1">
      <c r="A2" s="1"/>
      <c r="C2" s="3"/>
    </row>
    <row r="3" spans="1:10" ht="15" customHeight="1" thickBot="1">
      <c r="A3" s="16" t="s">
        <v>5</v>
      </c>
      <c r="B3" s="17"/>
      <c r="C3" s="113" t="s">
        <v>6</v>
      </c>
      <c r="D3" s="114"/>
      <c r="E3" s="115"/>
      <c r="F3" s="116" t="s">
        <v>7</v>
      </c>
      <c r="G3" s="116"/>
      <c r="H3" s="116"/>
      <c r="I3" s="18"/>
      <c r="J3" s="2"/>
    </row>
    <row r="4" spans="1:10">
      <c r="A4" s="103" t="s">
        <v>36</v>
      </c>
      <c r="B4" s="102" t="s">
        <v>37</v>
      </c>
      <c r="C4" s="20" t="s">
        <v>38</v>
      </c>
      <c r="D4" s="21" t="s">
        <v>39</v>
      </c>
      <c r="E4" s="22" t="s">
        <v>40</v>
      </c>
      <c r="F4" s="23" t="s">
        <v>38</v>
      </c>
      <c r="G4" s="21" t="s">
        <v>39</v>
      </c>
      <c r="H4" s="24" t="s">
        <v>41</v>
      </c>
      <c r="I4" s="19" t="s">
        <v>42</v>
      </c>
      <c r="J4" s="2"/>
    </row>
    <row r="5" spans="1:10" ht="15" customHeight="1">
      <c r="A5" s="104" t="s">
        <v>43</v>
      </c>
      <c r="B5" s="97"/>
      <c r="C5" s="26"/>
      <c r="D5" s="27"/>
      <c r="E5" s="28">
        <f>C5*D5</f>
        <v>0</v>
      </c>
      <c r="F5" s="29"/>
      <c r="G5" s="27"/>
      <c r="H5" s="30">
        <f>F5*G5</f>
        <v>0</v>
      </c>
      <c r="I5" s="25">
        <f>E5+H5</f>
        <v>0</v>
      </c>
      <c r="J5" s="2"/>
    </row>
    <row r="6" spans="1:10" s="12" customFormat="1" ht="15" customHeight="1">
      <c r="A6" s="104" t="s">
        <v>43</v>
      </c>
      <c r="B6" s="97"/>
      <c r="C6" s="26"/>
      <c r="D6" s="27"/>
      <c r="E6" s="28">
        <f t="shared" ref="E6:E13" si="0">C6*D6</f>
        <v>0</v>
      </c>
      <c r="F6" s="29"/>
      <c r="G6" s="27"/>
      <c r="H6" s="30">
        <f t="shared" ref="H6:H13" si="1">F6*G6</f>
        <v>0</v>
      </c>
      <c r="I6" s="25">
        <f>E6+H6</f>
        <v>0</v>
      </c>
    </row>
    <row r="7" spans="1:10" s="12" customFormat="1" ht="15" customHeight="1">
      <c r="A7" s="104" t="s">
        <v>43</v>
      </c>
      <c r="B7" s="97"/>
      <c r="C7" s="26"/>
      <c r="D7" s="27"/>
      <c r="E7" s="28">
        <f t="shared" si="0"/>
        <v>0</v>
      </c>
      <c r="F7" s="29"/>
      <c r="G7" s="27"/>
      <c r="H7" s="30">
        <f t="shared" si="1"/>
        <v>0</v>
      </c>
      <c r="I7" s="25">
        <f t="shared" ref="I7:I13" si="2">E7+H7</f>
        <v>0</v>
      </c>
    </row>
    <row r="8" spans="1:10" s="12" customFormat="1" ht="15" customHeight="1">
      <c r="A8" s="104" t="s">
        <v>43</v>
      </c>
      <c r="B8" s="98"/>
      <c r="C8" s="32"/>
      <c r="D8" s="33"/>
      <c r="E8" s="28">
        <f t="shared" si="0"/>
        <v>0</v>
      </c>
      <c r="F8" s="34"/>
      <c r="G8" s="33"/>
      <c r="H8" s="30">
        <f t="shared" si="1"/>
        <v>0</v>
      </c>
      <c r="I8" s="25">
        <f t="shared" si="2"/>
        <v>0</v>
      </c>
    </row>
    <row r="9" spans="1:10" ht="15" customHeight="1">
      <c r="A9" s="104" t="s">
        <v>43</v>
      </c>
      <c r="B9" s="99"/>
      <c r="C9" s="32"/>
      <c r="D9" s="33"/>
      <c r="E9" s="28">
        <f t="shared" si="0"/>
        <v>0</v>
      </c>
      <c r="F9" s="34"/>
      <c r="G9" s="33"/>
      <c r="H9" s="30">
        <f t="shared" si="1"/>
        <v>0</v>
      </c>
      <c r="I9" s="25">
        <f t="shared" si="2"/>
        <v>0</v>
      </c>
      <c r="J9" s="2"/>
    </row>
    <row r="10" spans="1:10" ht="15" customHeight="1">
      <c r="A10" s="104" t="s">
        <v>43</v>
      </c>
      <c r="B10" s="99"/>
      <c r="C10" s="32"/>
      <c r="D10" s="33"/>
      <c r="E10" s="28">
        <f t="shared" si="0"/>
        <v>0</v>
      </c>
      <c r="F10" s="34"/>
      <c r="G10" s="33"/>
      <c r="H10" s="30">
        <f t="shared" si="1"/>
        <v>0</v>
      </c>
      <c r="I10" s="25">
        <f>E10+H10</f>
        <v>0</v>
      </c>
      <c r="J10" s="2"/>
    </row>
    <row r="11" spans="1:10" ht="15" customHeight="1">
      <c r="A11" s="104" t="s">
        <v>43</v>
      </c>
      <c r="B11" s="99"/>
      <c r="C11" s="32"/>
      <c r="D11" s="33"/>
      <c r="E11" s="28">
        <f t="shared" si="0"/>
        <v>0</v>
      </c>
      <c r="F11" s="34"/>
      <c r="G11" s="33"/>
      <c r="H11" s="30">
        <f t="shared" si="1"/>
        <v>0</v>
      </c>
      <c r="I11" s="25">
        <f t="shared" si="2"/>
        <v>0</v>
      </c>
      <c r="J11" s="2"/>
    </row>
    <row r="12" spans="1:10" ht="15" customHeight="1">
      <c r="A12" s="104" t="s">
        <v>43</v>
      </c>
      <c r="B12" s="99"/>
      <c r="C12" s="32"/>
      <c r="D12" s="33"/>
      <c r="E12" s="28">
        <f t="shared" si="0"/>
        <v>0</v>
      </c>
      <c r="F12" s="34"/>
      <c r="G12" s="33"/>
      <c r="H12" s="30">
        <f t="shared" si="1"/>
        <v>0</v>
      </c>
      <c r="I12" s="25">
        <f t="shared" si="2"/>
        <v>0</v>
      </c>
      <c r="J12" s="2"/>
    </row>
    <row r="13" spans="1:10" ht="15" customHeight="1" thickBot="1">
      <c r="A13" s="105" t="s">
        <v>43</v>
      </c>
      <c r="B13" s="100"/>
      <c r="C13" s="37"/>
      <c r="D13" s="38"/>
      <c r="E13" s="39">
        <f t="shared" si="0"/>
        <v>0</v>
      </c>
      <c r="F13" s="40"/>
      <c r="G13" s="38"/>
      <c r="H13" s="41">
        <f t="shared" si="1"/>
        <v>0</v>
      </c>
      <c r="I13" s="42">
        <f t="shared" si="2"/>
        <v>0</v>
      </c>
      <c r="J13" s="2"/>
    </row>
    <row r="14" spans="1:10" ht="13.9" thickBot="1">
      <c r="A14" s="101" t="s">
        <v>44</v>
      </c>
      <c r="B14" s="112"/>
      <c r="C14" s="112"/>
      <c r="D14" s="112"/>
      <c r="E14" s="43">
        <f>SUM(E5:E13)</f>
        <v>0</v>
      </c>
      <c r="F14" s="111"/>
      <c r="G14" s="111"/>
      <c r="H14" s="43">
        <f>SUM(H5:H13)</f>
        <v>0</v>
      </c>
      <c r="I14" s="108">
        <f>H14+E14</f>
        <v>0</v>
      </c>
      <c r="J14" s="11">
        <f>I14-SUM(I5:I13)</f>
        <v>0</v>
      </c>
    </row>
    <row r="15" spans="1:10">
      <c r="A15" s="44" t="s">
        <v>45</v>
      </c>
      <c r="B15" s="45" t="s">
        <v>46</v>
      </c>
      <c r="C15" s="23" t="s">
        <v>47</v>
      </c>
      <c r="D15" s="21" t="s">
        <v>48</v>
      </c>
      <c r="E15" s="24" t="s">
        <v>40</v>
      </c>
      <c r="F15" s="46" t="s">
        <v>47</v>
      </c>
      <c r="G15" s="47" t="s">
        <v>48</v>
      </c>
      <c r="H15" s="24" t="s">
        <v>40</v>
      </c>
      <c r="I15" s="48" t="s">
        <v>42</v>
      </c>
    </row>
    <row r="16" spans="1:10">
      <c r="A16" s="49"/>
      <c r="B16" s="50"/>
      <c r="C16" s="51"/>
      <c r="D16" s="52"/>
      <c r="E16" s="53"/>
      <c r="F16" s="54"/>
      <c r="G16" s="52"/>
      <c r="H16" s="53"/>
      <c r="I16" s="50"/>
    </row>
    <row r="17" spans="1:10">
      <c r="A17" s="55" t="s">
        <v>49</v>
      </c>
      <c r="B17" s="56"/>
      <c r="C17" s="57"/>
      <c r="D17" s="58"/>
      <c r="E17" s="59"/>
      <c r="F17" s="60"/>
      <c r="G17" s="58"/>
      <c r="H17" s="59"/>
      <c r="I17" s="56"/>
    </row>
    <row r="18" spans="1:10">
      <c r="A18" s="61" t="s">
        <v>50</v>
      </c>
      <c r="B18" s="50"/>
      <c r="C18" s="51"/>
      <c r="D18" s="62"/>
      <c r="E18" s="53">
        <f>C18*D18</f>
        <v>0</v>
      </c>
      <c r="F18" s="63"/>
      <c r="G18" s="62"/>
      <c r="H18" s="53">
        <f>F18*G18</f>
        <v>0</v>
      </c>
      <c r="I18" s="50">
        <f>E18+H18</f>
        <v>0</v>
      </c>
    </row>
    <row r="19" spans="1:10">
      <c r="A19" s="61" t="s">
        <v>51</v>
      </c>
      <c r="B19" s="50"/>
      <c r="C19" s="51"/>
      <c r="D19" s="62"/>
      <c r="E19" s="53">
        <f t="shared" ref="E19:E21" si="3">C19*D19</f>
        <v>0</v>
      </c>
      <c r="F19" s="63"/>
      <c r="G19" s="62"/>
      <c r="H19" s="53">
        <f t="shared" ref="H19:H21" si="4">F19*G19</f>
        <v>0</v>
      </c>
      <c r="I19" s="50">
        <f t="shared" ref="I19:I21" si="5">E19+H19</f>
        <v>0</v>
      </c>
    </row>
    <row r="20" spans="1:10">
      <c r="A20" s="61" t="s">
        <v>52</v>
      </c>
      <c r="B20" s="50"/>
      <c r="C20" s="51"/>
      <c r="D20" s="62"/>
      <c r="E20" s="53">
        <f t="shared" si="3"/>
        <v>0</v>
      </c>
      <c r="F20" s="63"/>
      <c r="G20" s="62"/>
      <c r="H20" s="53">
        <f t="shared" si="4"/>
        <v>0</v>
      </c>
      <c r="I20" s="50">
        <f t="shared" si="5"/>
        <v>0</v>
      </c>
    </row>
    <row r="21" spans="1:10">
      <c r="A21" s="61" t="s">
        <v>53</v>
      </c>
      <c r="B21" s="50"/>
      <c r="C21" s="51"/>
      <c r="D21" s="62"/>
      <c r="E21" s="53">
        <f t="shared" si="3"/>
        <v>0</v>
      </c>
      <c r="F21" s="63"/>
      <c r="G21" s="62"/>
      <c r="H21" s="53">
        <f t="shared" si="4"/>
        <v>0</v>
      </c>
      <c r="I21" s="50">
        <f t="shared" si="5"/>
        <v>0</v>
      </c>
    </row>
    <row r="22" spans="1:10">
      <c r="A22" s="64" t="s">
        <v>54</v>
      </c>
      <c r="B22" s="65"/>
      <c r="C22" s="66"/>
      <c r="D22" s="67"/>
      <c r="E22" s="68">
        <f>SUM(E18:E21)</f>
        <v>0</v>
      </c>
      <c r="F22" s="69"/>
      <c r="G22" s="67"/>
      <c r="H22" s="68">
        <f>SUM(H18:H21)</f>
        <v>0</v>
      </c>
      <c r="I22" s="65">
        <f>E22+H22</f>
        <v>0</v>
      </c>
    </row>
    <row r="23" spans="1:10">
      <c r="A23" s="55" t="s">
        <v>55</v>
      </c>
      <c r="B23" s="56"/>
      <c r="C23" s="57"/>
      <c r="D23" s="58"/>
      <c r="E23" s="59"/>
      <c r="F23" s="60"/>
      <c r="G23" s="58"/>
      <c r="H23" s="59"/>
      <c r="I23" s="56"/>
    </row>
    <row r="24" spans="1:10">
      <c r="A24" s="61" t="s">
        <v>50</v>
      </c>
      <c r="B24" s="50"/>
      <c r="C24" s="51"/>
      <c r="D24" s="62"/>
      <c r="E24" s="53">
        <f t="shared" ref="E24:E28" si="6">C24*D24</f>
        <v>0</v>
      </c>
      <c r="F24" s="63"/>
      <c r="G24" s="62"/>
      <c r="H24" s="53">
        <f t="shared" ref="H24:H28" si="7">F24*G24</f>
        <v>0</v>
      </c>
      <c r="I24" s="50">
        <f>E24+H24</f>
        <v>0</v>
      </c>
    </row>
    <row r="25" spans="1:10">
      <c r="A25" s="61" t="s">
        <v>51</v>
      </c>
      <c r="B25" s="50"/>
      <c r="C25" s="51"/>
      <c r="D25" s="62"/>
      <c r="E25" s="53">
        <f t="shared" si="6"/>
        <v>0</v>
      </c>
      <c r="F25" s="63"/>
      <c r="G25" s="62"/>
      <c r="H25" s="53">
        <f t="shared" si="7"/>
        <v>0</v>
      </c>
      <c r="I25" s="50">
        <f t="shared" ref="I25:I28" si="8">E25+H25</f>
        <v>0</v>
      </c>
    </row>
    <row r="26" spans="1:10">
      <c r="A26" s="61" t="s">
        <v>52</v>
      </c>
      <c r="B26" s="50"/>
      <c r="C26" s="51"/>
      <c r="D26" s="62"/>
      <c r="E26" s="53">
        <f t="shared" si="6"/>
        <v>0</v>
      </c>
      <c r="F26" s="63"/>
      <c r="G26" s="62"/>
      <c r="H26" s="53">
        <f t="shared" si="7"/>
        <v>0</v>
      </c>
      <c r="I26" s="50">
        <f t="shared" si="8"/>
        <v>0</v>
      </c>
    </row>
    <row r="27" spans="1:10">
      <c r="A27" s="61" t="s">
        <v>53</v>
      </c>
      <c r="B27" s="50"/>
      <c r="C27" s="51"/>
      <c r="D27" s="62"/>
      <c r="E27" s="53">
        <f t="shared" si="6"/>
        <v>0</v>
      </c>
      <c r="F27" s="63"/>
      <c r="G27" s="62"/>
      <c r="H27" s="53">
        <f t="shared" si="7"/>
        <v>0</v>
      </c>
      <c r="I27" s="50">
        <f t="shared" si="8"/>
        <v>0</v>
      </c>
    </row>
    <row r="28" spans="1:10">
      <c r="A28" s="61" t="s">
        <v>56</v>
      </c>
      <c r="B28" s="50"/>
      <c r="C28" s="51"/>
      <c r="D28" s="62"/>
      <c r="E28" s="53">
        <f t="shared" si="6"/>
        <v>0</v>
      </c>
      <c r="F28" s="63"/>
      <c r="G28" s="62"/>
      <c r="H28" s="53">
        <f t="shared" si="7"/>
        <v>0</v>
      </c>
      <c r="I28" s="50">
        <f t="shared" si="8"/>
        <v>0</v>
      </c>
    </row>
    <row r="29" spans="1:10" ht="13.9" thickBot="1">
      <c r="A29" s="70" t="s">
        <v>57</v>
      </c>
      <c r="B29" s="71"/>
      <c r="C29" s="72"/>
      <c r="D29" s="73"/>
      <c r="E29" s="74">
        <f>SUM(E24:E28)</f>
        <v>0</v>
      </c>
      <c r="F29" s="75"/>
      <c r="G29" s="73"/>
      <c r="H29" s="74">
        <f>SUM(H24:H28)</f>
        <v>0</v>
      </c>
      <c r="I29" s="76">
        <f>E29+H29</f>
        <v>0</v>
      </c>
    </row>
    <row r="30" spans="1:10" ht="13.9" thickBot="1">
      <c r="A30" s="13" t="s">
        <v>58</v>
      </c>
      <c r="B30" s="112"/>
      <c r="C30" s="112"/>
      <c r="D30" s="112"/>
      <c r="E30" s="43">
        <f>E29+E22</f>
        <v>0</v>
      </c>
      <c r="F30" s="111"/>
      <c r="G30" s="111"/>
      <c r="H30" s="43">
        <f>H29+H22</f>
        <v>0</v>
      </c>
      <c r="I30" s="108">
        <f>E30+H30</f>
        <v>0</v>
      </c>
      <c r="J30" s="77">
        <f>I30+(I29-I22)</f>
        <v>0</v>
      </c>
    </row>
    <row r="31" spans="1:10">
      <c r="A31" s="44" t="s">
        <v>59</v>
      </c>
      <c r="B31" s="48" t="s">
        <v>46</v>
      </c>
      <c r="C31" s="23" t="s">
        <v>47</v>
      </c>
      <c r="D31" s="21" t="s">
        <v>48</v>
      </c>
      <c r="E31" s="24" t="s">
        <v>41</v>
      </c>
      <c r="F31" s="46" t="s">
        <v>47</v>
      </c>
      <c r="G31" s="47" t="s">
        <v>48</v>
      </c>
      <c r="H31" s="78" t="s">
        <v>41</v>
      </c>
      <c r="I31" s="79" t="s">
        <v>42</v>
      </c>
    </row>
    <row r="32" spans="1:10">
      <c r="A32" s="61" t="s">
        <v>50</v>
      </c>
      <c r="B32" s="50"/>
      <c r="C32" s="51"/>
      <c r="D32" s="52"/>
      <c r="E32" s="53">
        <f>C32*D32</f>
        <v>0</v>
      </c>
      <c r="F32" s="54"/>
      <c r="G32" s="52"/>
      <c r="H32" s="80">
        <f>F32*G32</f>
        <v>0</v>
      </c>
      <c r="I32" s="81">
        <f>C32*D32</f>
        <v>0</v>
      </c>
    </row>
    <row r="33" spans="1:10">
      <c r="A33" s="61" t="s">
        <v>51</v>
      </c>
      <c r="B33" s="50"/>
      <c r="C33" s="51"/>
      <c r="D33" s="52"/>
      <c r="E33" s="53">
        <f t="shared" ref="E33:E37" si="9">C33*D33</f>
        <v>0</v>
      </c>
      <c r="F33" s="54"/>
      <c r="G33" s="52"/>
      <c r="H33" s="80">
        <f t="shared" ref="H33:H37" si="10">F33*G33</f>
        <v>0</v>
      </c>
      <c r="I33" s="81">
        <f>C33*D33</f>
        <v>0</v>
      </c>
    </row>
    <row r="34" spans="1:10">
      <c r="A34" s="61" t="s">
        <v>52</v>
      </c>
      <c r="B34" s="50"/>
      <c r="C34" s="51"/>
      <c r="D34" s="52"/>
      <c r="E34" s="53">
        <f t="shared" si="9"/>
        <v>0</v>
      </c>
      <c r="F34" s="54"/>
      <c r="G34" s="52"/>
      <c r="H34" s="80">
        <f t="shared" si="10"/>
        <v>0</v>
      </c>
      <c r="I34" s="81">
        <f t="shared" ref="I34:I35" si="11">C34*D34</f>
        <v>0</v>
      </c>
    </row>
    <row r="35" spans="1:10">
      <c r="A35" s="61" t="s">
        <v>53</v>
      </c>
      <c r="B35" s="50"/>
      <c r="C35" s="51"/>
      <c r="D35" s="52"/>
      <c r="E35" s="53">
        <f t="shared" si="9"/>
        <v>0</v>
      </c>
      <c r="F35" s="54"/>
      <c r="G35" s="52"/>
      <c r="H35" s="80">
        <f t="shared" si="10"/>
        <v>0</v>
      </c>
      <c r="I35" s="81">
        <f t="shared" si="11"/>
        <v>0</v>
      </c>
    </row>
    <row r="36" spans="1:10">
      <c r="A36" s="61" t="s">
        <v>56</v>
      </c>
      <c r="B36" s="50"/>
      <c r="C36" s="51"/>
      <c r="D36" s="52"/>
      <c r="E36" s="53">
        <f t="shared" si="9"/>
        <v>0</v>
      </c>
      <c r="F36" s="54"/>
      <c r="G36" s="52"/>
      <c r="H36" s="80">
        <f t="shared" si="10"/>
        <v>0</v>
      </c>
      <c r="I36" s="81">
        <f t="shared" ref="I36:I37" si="12">C36*D36</f>
        <v>0</v>
      </c>
    </row>
    <row r="37" spans="1:10" ht="13.9" thickBot="1">
      <c r="A37" s="61" t="s">
        <v>60</v>
      </c>
      <c r="B37" s="82"/>
      <c r="C37" s="83"/>
      <c r="D37" s="84"/>
      <c r="E37" s="53">
        <f t="shared" si="9"/>
        <v>0</v>
      </c>
      <c r="F37" s="85"/>
      <c r="G37" s="86"/>
      <c r="H37" s="80">
        <f t="shared" si="10"/>
        <v>0</v>
      </c>
      <c r="I37" s="87">
        <f t="shared" si="12"/>
        <v>0</v>
      </c>
    </row>
    <row r="38" spans="1:10" ht="13.9" thickBot="1">
      <c r="A38" s="13" t="s">
        <v>61</v>
      </c>
      <c r="B38" s="112"/>
      <c r="C38" s="112"/>
      <c r="D38" s="112"/>
      <c r="E38" s="43">
        <f>SUM(E32:E37)</f>
        <v>0</v>
      </c>
      <c r="F38" s="111"/>
      <c r="G38" s="111"/>
      <c r="H38" s="43">
        <f>SUM(H32:H37)</f>
        <v>0</v>
      </c>
      <c r="I38" s="108">
        <f>E38+H38</f>
        <v>0</v>
      </c>
      <c r="J38" s="77">
        <f>I38-SUM(I32:I37)</f>
        <v>0</v>
      </c>
    </row>
    <row r="39" spans="1:10" ht="13.9" thickBot="1"/>
    <row r="40" spans="1:10" ht="13.9" thickBot="1">
      <c r="A40" s="88" t="s">
        <v>62</v>
      </c>
      <c r="B40" s="89"/>
      <c r="C40" s="89"/>
      <c r="D40" s="90"/>
      <c r="E40" s="91">
        <f>E38+E30+E14</f>
        <v>0</v>
      </c>
      <c r="F40" s="90"/>
      <c r="G40" s="90"/>
      <c r="H40" s="91">
        <f>H38+H30+H14</f>
        <v>0</v>
      </c>
      <c r="I40" s="92">
        <f>E40+H40</f>
        <v>0</v>
      </c>
      <c r="J40" s="77">
        <f>I40-(I38+I30+I14)</f>
        <v>0</v>
      </c>
    </row>
  </sheetData>
  <mergeCells count="5">
    <mergeCell ref="B14:D14"/>
    <mergeCell ref="B30:D30"/>
    <mergeCell ref="B38:D38"/>
    <mergeCell ref="C3:E3"/>
    <mergeCell ref="F3:H3"/>
  </mergeCells>
  <phoneticPr fontId="69" type="noConversion"/>
  <dataValidations count="1">
    <dataValidation type="list" allowBlank="1" showInputMessage="1" showErrorMessage="1" sqref="B5:B7" xr:uid="{898FF71E-C4E5-4EF4-8FD3-23C302489293}">
      <formula1>"Senior, Mid, Junior"</formula1>
    </dataValidation>
  </dataValidations>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A7E-AE4A-4A76-8B98-A2B7DFDD21E1}">
  <sheetPr>
    <pageSetUpPr fitToPage="1"/>
  </sheetPr>
  <dimension ref="A1:J40"/>
  <sheetViews>
    <sheetView showGridLines="0" zoomScale="120" zoomScaleNormal="120" workbookViewId="0">
      <selection activeCell="A2" sqref="A2"/>
    </sheetView>
  </sheetViews>
  <sheetFormatPr defaultColWidth="8.7109375" defaultRowHeight="13.15"/>
  <cols>
    <col min="1" max="1" width="34.140625" style="2" customWidth="1"/>
    <col min="2" max="3" width="19.42578125" style="2" customWidth="1"/>
    <col min="4" max="10" width="19.42578125" style="3" customWidth="1"/>
    <col min="11" max="11" width="19.42578125" style="2" customWidth="1"/>
    <col min="12" max="12" width="23.140625" style="2" customWidth="1"/>
    <col min="13" max="16384" width="8.7109375" style="2"/>
  </cols>
  <sheetData>
    <row r="1" spans="1:10">
      <c r="A1" s="109" t="s">
        <v>63</v>
      </c>
    </row>
    <row r="2" spans="1:10" ht="13.9" thickBot="1">
      <c r="A2" s="1"/>
    </row>
    <row r="3" spans="1:10" ht="15" customHeight="1" thickBot="1">
      <c r="A3" s="16" t="s">
        <v>5</v>
      </c>
      <c r="B3" s="17"/>
      <c r="C3" s="113" t="s">
        <v>6</v>
      </c>
      <c r="D3" s="114"/>
      <c r="E3" s="115"/>
      <c r="F3" s="116" t="s">
        <v>7</v>
      </c>
      <c r="G3" s="116"/>
      <c r="H3" s="116"/>
      <c r="I3" s="18"/>
      <c r="J3" s="2"/>
    </row>
    <row r="4" spans="1:10">
      <c r="A4" s="106" t="s">
        <v>36</v>
      </c>
      <c r="B4" s="19" t="s">
        <v>37</v>
      </c>
      <c r="C4" s="20" t="s">
        <v>38</v>
      </c>
      <c r="D4" s="21" t="s">
        <v>39</v>
      </c>
      <c r="E4" s="22" t="s">
        <v>40</v>
      </c>
      <c r="F4" s="23" t="s">
        <v>38</v>
      </c>
      <c r="G4" s="21" t="s">
        <v>39</v>
      </c>
      <c r="H4" s="24" t="s">
        <v>41</v>
      </c>
      <c r="I4" s="19" t="s">
        <v>42</v>
      </c>
      <c r="J4" s="2"/>
    </row>
    <row r="5" spans="1:10" ht="15" customHeight="1">
      <c r="A5" s="107" t="s">
        <v>43</v>
      </c>
      <c r="B5" s="25"/>
      <c r="C5" s="26"/>
      <c r="D5" s="27"/>
      <c r="E5" s="28">
        <f>C5*D5</f>
        <v>0</v>
      </c>
      <c r="F5" s="93"/>
      <c r="G5" s="27"/>
      <c r="H5" s="30">
        <f>F5*G5</f>
        <v>0</v>
      </c>
      <c r="I5" s="25">
        <f>E5+H5</f>
        <v>0</v>
      </c>
      <c r="J5" s="2"/>
    </row>
    <row r="6" spans="1:10" s="12" customFormat="1" ht="15" customHeight="1">
      <c r="A6" s="107" t="s">
        <v>43</v>
      </c>
      <c r="B6" s="25"/>
      <c r="C6" s="26"/>
      <c r="D6" s="27"/>
      <c r="E6" s="28">
        <f t="shared" ref="E6:E13" si="0">C6*D6</f>
        <v>0</v>
      </c>
      <c r="F6" s="93"/>
      <c r="G6" s="27"/>
      <c r="H6" s="30">
        <f t="shared" ref="H6:H13" si="1">F6*G6</f>
        <v>0</v>
      </c>
      <c r="I6" s="25">
        <f>E6+H6</f>
        <v>0</v>
      </c>
    </row>
    <row r="7" spans="1:10" s="12" customFormat="1" ht="15" customHeight="1">
      <c r="A7" s="107" t="s">
        <v>43</v>
      </c>
      <c r="B7" s="25"/>
      <c r="C7" s="26"/>
      <c r="D7" s="27"/>
      <c r="E7" s="28">
        <f t="shared" si="0"/>
        <v>0</v>
      </c>
      <c r="F7" s="93"/>
      <c r="G7" s="27"/>
      <c r="H7" s="30">
        <f t="shared" si="1"/>
        <v>0</v>
      </c>
      <c r="I7" s="25">
        <f t="shared" ref="I7:I13" si="2">E7+H7</f>
        <v>0</v>
      </c>
    </row>
    <row r="8" spans="1:10" s="12" customFormat="1" ht="15" customHeight="1">
      <c r="A8" s="107" t="s">
        <v>43</v>
      </c>
      <c r="B8" s="31"/>
      <c r="C8" s="32"/>
      <c r="D8" s="33"/>
      <c r="E8" s="28">
        <f t="shared" si="0"/>
        <v>0</v>
      </c>
      <c r="F8" s="94"/>
      <c r="G8" s="33"/>
      <c r="H8" s="30">
        <f t="shared" si="1"/>
        <v>0</v>
      </c>
      <c r="I8" s="25">
        <f t="shared" si="2"/>
        <v>0</v>
      </c>
    </row>
    <row r="9" spans="1:10" ht="15" customHeight="1">
      <c r="A9" s="107" t="s">
        <v>43</v>
      </c>
      <c r="B9" s="35"/>
      <c r="C9" s="32"/>
      <c r="D9" s="33"/>
      <c r="E9" s="28">
        <f t="shared" si="0"/>
        <v>0</v>
      </c>
      <c r="F9" s="94"/>
      <c r="G9" s="33"/>
      <c r="H9" s="30">
        <f t="shared" si="1"/>
        <v>0</v>
      </c>
      <c r="I9" s="25">
        <f t="shared" si="2"/>
        <v>0</v>
      </c>
      <c r="J9" s="2"/>
    </row>
    <row r="10" spans="1:10" ht="15" customHeight="1">
      <c r="A10" s="107" t="s">
        <v>43</v>
      </c>
      <c r="B10" s="35"/>
      <c r="C10" s="32"/>
      <c r="D10" s="33"/>
      <c r="E10" s="28">
        <f t="shared" si="0"/>
        <v>0</v>
      </c>
      <c r="F10" s="94"/>
      <c r="G10" s="33"/>
      <c r="H10" s="30">
        <f t="shared" si="1"/>
        <v>0</v>
      </c>
      <c r="I10" s="25">
        <f>E10+H10</f>
        <v>0</v>
      </c>
      <c r="J10" s="2"/>
    </row>
    <row r="11" spans="1:10" ht="15" customHeight="1">
      <c r="A11" s="107" t="s">
        <v>43</v>
      </c>
      <c r="B11" s="35"/>
      <c r="C11" s="32"/>
      <c r="D11" s="33"/>
      <c r="E11" s="28">
        <f t="shared" si="0"/>
        <v>0</v>
      </c>
      <c r="F11" s="94"/>
      <c r="G11" s="33"/>
      <c r="H11" s="30">
        <f t="shared" si="1"/>
        <v>0</v>
      </c>
      <c r="I11" s="25">
        <f t="shared" si="2"/>
        <v>0</v>
      </c>
      <c r="J11" s="2"/>
    </row>
    <row r="12" spans="1:10" ht="15" customHeight="1">
      <c r="A12" s="107" t="s">
        <v>43</v>
      </c>
      <c r="B12" s="35"/>
      <c r="C12" s="32"/>
      <c r="D12" s="33"/>
      <c r="E12" s="28">
        <f t="shared" si="0"/>
        <v>0</v>
      </c>
      <c r="F12" s="94"/>
      <c r="G12" s="33"/>
      <c r="H12" s="30">
        <f t="shared" si="1"/>
        <v>0</v>
      </c>
      <c r="I12" s="25">
        <f t="shared" si="2"/>
        <v>0</v>
      </c>
      <c r="J12" s="2"/>
    </row>
    <row r="13" spans="1:10" ht="15" customHeight="1" thickBot="1">
      <c r="A13" s="107" t="s">
        <v>43</v>
      </c>
      <c r="B13" s="36"/>
      <c r="C13" s="37"/>
      <c r="D13" s="38"/>
      <c r="E13" s="39">
        <f t="shared" si="0"/>
        <v>0</v>
      </c>
      <c r="F13" s="95"/>
      <c r="G13" s="38"/>
      <c r="H13" s="41">
        <f t="shared" si="1"/>
        <v>0</v>
      </c>
      <c r="I13" s="42">
        <f t="shared" si="2"/>
        <v>0</v>
      </c>
      <c r="J13" s="2"/>
    </row>
    <row r="14" spans="1:10" ht="13.9" thickBot="1">
      <c r="A14" s="13" t="s">
        <v>44</v>
      </c>
      <c r="B14" s="112"/>
      <c r="C14" s="112"/>
      <c r="D14" s="112"/>
      <c r="E14" s="43">
        <f>SUM(E5:E13)</f>
        <v>0</v>
      </c>
      <c r="F14" s="111"/>
      <c r="G14" s="111"/>
      <c r="H14" s="43">
        <f>SUM(H5:H13)</f>
        <v>0</v>
      </c>
      <c r="I14" s="108">
        <f>H14+E14</f>
        <v>0</v>
      </c>
      <c r="J14" s="11">
        <f>I14-SUM(I5:I13)</f>
        <v>0</v>
      </c>
    </row>
    <row r="15" spans="1:10">
      <c r="A15" s="44" t="s">
        <v>45</v>
      </c>
      <c r="B15" s="45" t="s">
        <v>46</v>
      </c>
      <c r="C15" s="23" t="s">
        <v>47</v>
      </c>
      <c r="D15" s="21" t="s">
        <v>48</v>
      </c>
      <c r="E15" s="24" t="s">
        <v>40</v>
      </c>
      <c r="F15" s="46" t="s">
        <v>47</v>
      </c>
      <c r="G15" s="47" t="s">
        <v>48</v>
      </c>
      <c r="H15" s="24" t="s">
        <v>40</v>
      </c>
      <c r="I15" s="48" t="s">
        <v>42</v>
      </c>
    </row>
    <row r="16" spans="1:10">
      <c r="A16" s="49"/>
      <c r="B16" s="50"/>
      <c r="C16" s="51"/>
      <c r="D16" s="52"/>
      <c r="E16" s="53"/>
      <c r="F16" s="54"/>
      <c r="G16" s="52"/>
      <c r="H16" s="53"/>
      <c r="I16" s="50"/>
    </row>
    <row r="17" spans="1:10">
      <c r="A17" s="55" t="s">
        <v>49</v>
      </c>
      <c r="B17" s="56"/>
      <c r="C17" s="57"/>
      <c r="D17" s="58"/>
      <c r="E17" s="59"/>
      <c r="F17" s="60"/>
      <c r="G17" s="58"/>
      <c r="H17" s="59"/>
      <c r="I17" s="56"/>
    </row>
    <row r="18" spans="1:10">
      <c r="A18" s="61" t="s">
        <v>50</v>
      </c>
      <c r="B18" s="50"/>
      <c r="C18" s="51"/>
      <c r="D18" s="62"/>
      <c r="E18" s="53">
        <f>C18*D18</f>
        <v>0</v>
      </c>
      <c r="F18" s="63"/>
      <c r="G18" s="62"/>
      <c r="H18" s="53">
        <f>F18*G18</f>
        <v>0</v>
      </c>
      <c r="I18" s="50">
        <f>E18+H18</f>
        <v>0</v>
      </c>
    </row>
    <row r="19" spans="1:10">
      <c r="A19" s="61" t="s">
        <v>51</v>
      </c>
      <c r="B19" s="50"/>
      <c r="C19" s="51"/>
      <c r="D19" s="62"/>
      <c r="E19" s="53">
        <f t="shared" ref="E19:E21" si="3">C19*D19</f>
        <v>0</v>
      </c>
      <c r="F19" s="63"/>
      <c r="G19" s="62"/>
      <c r="H19" s="53">
        <f t="shared" ref="H19:H21" si="4">F19*G19</f>
        <v>0</v>
      </c>
      <c r="I19" s="50">
        <f t="shared" ref="I19:I21" si="5">E19+H19</f>
        <v>0</v>
      </c>
    </row>
    <row r="20" spans="1:10">
      <c r="A20" s="61" t="s">
        <v>52</v>
      </c>
      <c r="B20" s="50"/>
      <c r="C20" s="51"/>
      <c r="D20" s="62"/>
      <c r="E20" s="53">
        <f t="shared" si="3"/>
        <v>0</v>
      </c>
      <c r="F20" s="63"/>
      <c r="G20" s="62"/>
      <c r="H20" s="53">
        <f t="shared" si="4"/>
        <v>0</v>
      </c>
      <c r="I20" s="50">
        <f t="shared" si="5"/>
        <v>0</v>
      </c>
    </row>
    <row r="21" spans="1:10">
      <c r="A21" s="61" t="s">
        <v>53</v>
      </c>
      <c r="B21" s="50"/>
      <c r="C21" s="51"/>
      <c r="D21" s="62"/>
      <c r="E21" s="53">
        <f t="shared" si="3"/>
        <v>0</v>
      </c>
      <c r="F21" s="63"/>
      <c r="G21" s="62"/>
      <c r="H21" s="53">
        <f t="shared" si="4"/>
        <v>0</v>
      </c>
      <c r="I21" s="50">
        <f t="shared" si="5"/>
        <v>0</v>
      </c>
    </row>
    <row r="22" spans="1:10">
      <c r="A22" s="64" t="s">
        <v>54</v>
      </c>
      <c r="B22" s="65"/>
      <c r="C22" s="66"/>
      <c r="D22" s="67"/>
      <c r="E22" s="68">
        <f>SUM(E18:E21)</f>
        <v>0</v>
      </c>
      <c r="F22" s="69"/>
      <c r="G22" s="67"/>
      <c r="H22" s="68">
        <f>SUM(H18:H21)</f>
        <v>0</v>
      </c>
      <c r="I22" s="65">
        <f>E22+H22</f>
        <v>0</v>
      </c>
    </row>
    <row r="23" spans="1:10">
      <c r="A23" s="55" t="s">
        <v>55</v>
      </c>
      <c r="B23" s="56"/>
      <c r="C23" s="57"/>
      <c r="D23" s="58"/>
      <c r="E23" s="59"/>
      <c r="F23" s="60"/>
      <c r="G23" s="58"/>
      <c r="H23" s="59"/>
      <c r="I23" s="56"/>
    </row>
    <row r="24" spans="1:10">
      <c r="A24" s="61" t="s">
        <v>50</v>
      </c>
      <c r="B24" s="50"/>
      <c r="C24" s="51"/>
      <c r="D24" s="62"/>
      <c r="E24" s="53">
        <f t="shared" ref="E24:E28" si="6">C24*D24</f>
        <v>0</v>
      </c>
      <c r="F24" s="63"/>
      <c r="G24" s="62"/>
      <c r="H24" s="53">
        <f t="shared" ref="H24:H28" si="7">F24*G24</f>
        <v>0</v>
      </c>
      <c r="I24" s="50">
        <f>E24+H24</f>
        <v>0</v>
      </c>
    </row>
    <row r="25" spans="1:10">
      <c r="A25" s="61" t="s">
        <v>51</v>
      </c>
      <c r="B25" s="50"/>
      <c r="C25" s="51"/>
      <c r="D25" s="62"/>
      <c r="E25" s="53">
        <f t="shared" si="6"/>
        <v>0</v>
      </c>
      <c r="F25" s="63"/>
      <c r="G25" s="62"/>
      <c r="H25" s="53">
        <f t="shared" si="7"/>
        <v>0</v>
      </c>
      <c r="I25" s="50">
        <f t="shared" ref="I25:I28" si="8">E25+H25</f>
        <v>0</v>
      </c>
    </row>
    <row r="26" spans="1:10">
      <c r="A26" s="61" t="s">
        <v>52</v>
      </c>
      <c r="B26" s="50"/>
      <c r="C26" s="51"/>
      <c r="D26" s="62"/>
      <c r="E26" s="53">
        <f t="shared" si="6"/>
        <v>0</v>
      </c>
      <c r="F26" s="63"/>
      <c r="G26" s="62"/>
      <c r="H26" s="53">
        <f t="shared" si="7"/>
        <v>0</v>
      </c>
      <c r="I26" s="50">
        <f t="shared" si="8"/>
        <v>0</v>
      </c>
    </row>
    <row r="27" spans="1:10">
      <c r="A27" s="61" t="s">
        <v>53</v>
      </c>
      <c r="B27" s="50"/>
      <c r="C27" s="51"/>
      <c r="D27" s="62"/>
      <c r="E27" s="53">
        <f t="shared" si="6"/>
        <v>0</v>
      </c>
      <c r="F27" s="63"/>
      <c r="G27" s="62"/>
      <c r="H27" s="53">
        <f t="shared" si="7"/>
        <v>0</v>
      </c>
      <c r="I27" s="50">
        <f t="shared" si="8"/>
        <v>0</v>
      </c>
    </row>
    <row r="28" spans="1:10">
      <c r="A28" s="61" t="s">
        <v>56</v>
      </c>
      <c r="B28" s="50"/>
      <c r="C28" s="51"/>
      <c r="D28" s="62"/>
      <c r="E28" s="53">
        <f t="shared" si="6"/>
        <v>0</v>
      </c>
      <c r="F28" s="63"/>
      <c r="G28" s="62"/>
      <c r="H28" s="53">
        <f t="shared" si="7"/>
        <v>0</v>
      </c>
      <c r="I28" s="50">
        <f t="shared" si="8"/>
        <v>0</v>
      </c>
    </row>
    <row r="29" spans="1:10" ht="13.9" thickBot="1">
      <c r="A29" s="70" t="s">
        <v>57</v>
      </c>
      <c r="B29" s="71"/>
      <c r="C29" s="72"/>
      <c r="D29" s="73"/>
      <c r="E29" s="74">
        <f>SUM(E24:E28)</f>
        <v>0</v>
      </c>
      <c r="F29" s="75"/>
      <c r="G29" s="73"/>
      <c r="H29" s="74">
        <f>SUM(H24:H28)</f>
        <v>0</v>
      </c>
      <c r="I29" s="76">
        <f>E29+H29</f>
        <v>0</v>
      </c>
    </row>
    <row r="30" spans="1:10" ht="13.9" thickBot="1">
      <c r="A30" s="13" t="s">
        <v>58</v>
      </c>
      <c r="B30" s="112"/>
      <c r="C30" s="112"/>
      <c r="D30" s="112"/>
      <c r="E30" s="43">
        <f>E29+E22</f>
        <v>0</v>
      </c>
      <c r="F30" s="111"/>
      <c r="G30" s="111"/>
      <c r="H30" s="43">
        <f>H29+H22</f>
        <v>0</v>
      </c>
      <c r="I30" s="108">
        <f>E30+H30</f>
        <v>0</v>
      </c>
      <c r="J30" s="77">
        <f>I30+(I29-I22)</f>
        <v>0</v>
      </c>
    </row>
    <row r="31" spans="1:10">
      <c r="A31" s="44" t="s">
        <v>59</v>
      </c>
      <c r="B31" s="48" t="s">
        <v>46</v>
      </c>
      <c r="C31" s="23" t="s">
        <v>47</v>
      </c>
      <c r="D31" s="21" t="s">
        <v>48</v>
      </c>
      <c r="E31" s="24" t="s">
        <v>41</v>
      </c>
      <c r="F31" s="46" t="s">
        <v>47</v>
      </c>
      <c r="G31" s="47" t="s">
        <v>48</v>
      </c>
      <c r="H31" s="78" t="s">
        <v>41</v>
      </c>
      <c r="I31" s="79" t="s">
        <v>42</v>
      </c>
    </row>
    <row r="32" spans="1:10">
      <c r="A32" s="61" t="s">
        <v>50</v>
      </c>
      <c r="B32" s="50"/>
      <c r="C32" s="51"/>
      <c r="D32" s="52"/>
      <c r="E32" s="53">
        <f>C32*D32</f>
        <v>0</v>
      </c>
      <c r="F32" s="54"/>
      <c r="G32" s="52"/>
      <c r="H32" s="80">
        <f>F32*G32</f>
        <v>0</v>
      </c>
      <c r="I32" s="81">
        <f>C32*D32</f>
        <v>0</v>
      </c>
    </row>
    <row r="33" spans="1:10">
      <c r="A33" s="61" t="s">
        <v>51</v>
      </c>
      <c r="B33" s="50"/>
      <c r="C33" s="51"/>
      <c r="D33" s="52"/>
      <c r="E33" s="53">
        <f t="shared" ref="E33:E37" si="9">C33*D33</f>
        <v>0</v>
      </c>
      <c r="F33" s="54"/>
      <c r="G33" s="52"/>
      <c r="H33" s="80">
        <f t="shared" ref="H33:H37" si="10">F33*G33</f>
        <v>0</v>
      </c>
      <c r="I33" s="81">
        <f>C33*D33</f>
        <v>0</v>
      </c>
    </row>
    <row r="34" spans="1:10">
      <c r="A34" s="61" t="s">
        <v>52</v>
      </c>
      <c r="B34" s="50"/>
      <c r="C34" s="51"/>
      <c r="D34" s="52"/>
      <c r="E34" s="53">
        <f t="shared" si="9"/>
        <v>0</v>
      </c>
      <c r="F34" s="54"/>
      <c r="G34" s="52"/>
      <c r="H34" s="80">
        <f t="shared" si="10"/>
        <v>0</v>
      </c>
      <c r="I34" s="81">
        <f t="shared" ref="I34:I37" si="11">C34*D34</f>
        <v>0</v>
      </c>
    </row>
    <row r="35" spans="1:10">
      <c r="A35" s="61" t="s">
        <v>53</v>
      </c>
      <c r="B35" s="50"/>
      <c r="C35" s="51"/>
      <c r="D35" s="52"/>
      <c r="E35" s="53">
        <f t="shared" si="9"/>
        <v>0</v>
      </c>
      <c r="F35" s="54"/>
      <c r="G35" s="52"/>
      <c r="H35" s="80">
        <f t="shared" si="10"/>
        <v>0</v>
      </c>
      <c r="I35" s="81">
        <f t="shared" si="11"/>
        <v>0</v>
      </c>
    </row>
    <row r="36" spans="1:10">
      <c r="A36" s="61" t="s">
        <v>56</v>
      </c>
      <c r="B36" s="50"/>
      <c r="C36" s="51"/>
      <c r="D36" s="52"/>
      <c r="E36" s="53">
        <f t="shared" si="9"/>
        <v>0</v>
      </c>
      <c r="F36" s="54"/>
      <c r="G36" s="52"/>
      <c r="H36" s="80">
        <f t="shared" si="10"/>
        <v>0</v>
      </c>
      <c r="I36" s="81">
        <f t="shared" si="11"/>
        <v>0</v>
      </c>
    </row>
    <row r="37" spans="1:10" ht="13.9" thickBot="1">
      <c r="A37" s="61" t="s">
        <v>60</v>
      </c>
      <c r="B37" s="82"/>
      <c r="C37" s="83"/>
      <c r="D37" s="84"/>
      <c r="E37" s="53">
        <f t="shared" si="9"/>
        <v>0</v>
      </c>
      <c r="F37" s="85"/>
      <c r="G37" s="86"/>
      <c r="H37" s="80">
        <f t="shared" si="10"/>
        <v>0</v>
      </c>
      <c r="I37" s="87">
        <f t="shared" si="11"/>
        <v>0</v>
      </c>
    </row>
    <row r="38" spans="1:10" ht="13.9" thickBot="1">
      <c r="A38" s="13" t="s">
        <v>61</v>
      </c>
      <c r="B38" s="112"/>
      <c r="C38" s="112"/>
      <c r="D38" s="112"/>
      <c r="E38" s="43">
        <f>SUM(E32:E37)</f>
        <v>0</v>
      </c>
      <c r="F38" s="111"/>
      <c r="G38" s="43"/>
      <c r="H38" s="43">
        <f>SUM(H32:H37)</f>
        <v>0</v>
      </c>
      <c r="I38" s="108">
        <f>E38+H38</f>
        <v>0</v>
      </c>
      <c r="J38" s="77">
        <f>I38-SUM(I32:I37)</f>
        <v>0</v>
      </c>
    </row>
    <row r="39" spans="1:10" ht="13.9" thickBot="1"/>
    <row r="40" spans="1:10" ht="13.9" thickBot="1">
      <c r="A40" s="88" t="s">
        <v>64</v>
      </c>
      <c r="B40" s="89"/>
      <c r="C40" s="89"/>
      <c r="D40" s="90"/>
      <c r="E40" s="91">
        <f>E38+E30+E14</f>
        <v>0</v>
      </c>
      <c r="F40" s="90"/>
      <c r="G40" s="90"/>
      <c r="H40" s="91">
        <f>H38+H30+H14</f>
        <v>0</v>
      </c>
      <c r="I40" s="92">
        <f>E40+H40</f>
        <v>0</v>
      </c>
      <c r="J40" s="77">
        <f>I40-(I38+I30+I14)</f>
        <v>0</v>
      </c>
    </row>
  </sheetData>
  <mergeCells count="5">
    <mergeCell ref="C3:E3"/>
    <mergeCell ref="F3:H3"/>
    <mergeCell ref="B14:D14"/>
    <mergeCell ref="B30:D30"/>
    <mergeCell ref="B38:D38"/>
  </mergeCells>
  <dataValidations count="1">
    <dataValidation type="list" allowBlank="1" showInputMessage="1" showErrorMessage="1" sqref="B5:B7" xr:uid="{6FB29049-C603-446F-A372-0CDE17FF7727}">
      <formula1>"Senior, Mid, Junior"</formula1>
    </dataValidation>
  </dataValidation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J40"/>
  <sheetViews>
    <sheetView showGridLines="0" zoomScale="120" zoomScaleNormal="120" workbookViewId="0">
      <selection activeCell="A10" sqref="A10"/>
    </sheetView>
  </sheetViews>
  <sheetFormatPr defaultColWidth="8.7109375" defaultRowHeight="13.15"/>
  <cols>
    <col min="1" max="1" width="34.140625" style="2" customWidth="1"/>
    <col min="2" max="3" width="19.42578125" style="2" customWidth="1"/>
    <col min="4" max="10" width="19.42578125" style="3" customWidth="1"/>
    <col min="11" max="11" width="19.42578125" style="2" customWidth="1"/>
    <col min="12" max="12" width="23.140625" style="2" customWidth="1"/>
    <col min="13" max="16384" width="8.7109375" style="2"/>
  </cols>
  <sheetData>
    <row r="1" spans="1:10">
      <c r="A1" s="109" t="s">
        <v>65</v>
      </c>
      <c r="B1" s="110"/>
    </row>
    <row r="2" spans="1:10" ht="13.9" thickBot="1">
      <c r="A2" s="1"/>
    </row>
    <row r="3" spans="1:10" ht="15" customHeight="1" thickBot="1">
      <c r="A3" s="16" t="s">
        <v>5</v>
      </c>
      <c r="B3" s="17"/>
      <c r="C3" s="113" t="s">
        <v>6</v>
      </c>
      <c r="D3" s="114"/>
      <c r="E3" s="115"/>
      <c r="F3" s="116" t="s">
        <v>7</v>
      </c>
      <c r="G3" s="116"/>
      <c r="H3" s="116"/>
      <c r="I3" s="18"/>
      <c r="J3" s="2"/>
    </row>
    <row r="4" spans="1:10">
      <c r="A4" s="106" t="s">
        <v>36</v>
      </c>
      <c r="B4" s="19" t="s">
        <v>37</v>
      </c>
      <c r="C4" s="20" t="s">
        <v>38</v>
      </c>
      <c r="D4" s="21" t="s">
        <v>39</v>
      </c>
      <c r="E4" s="22" t="s">
        <v>40</v>
      </c>
      <c r="F4" s="23" t="s">
        <v>38</v>
      </c>
      <c r="G4" s="21" t="s">
        <v>39</v>
      </c>
      <c r="H4" s="24" t="s">
        <v>41</v>
      </c>
      <c r="I4" s="19" t="s">
        <v>42</v>
      </c>
      <c r="J4" s="2"/>
    </row>
    <row r="5" spans="1:10" ht="15" customHeight="1">
      <c r="A5" s="107" t="s">
        <v>43</v>
      </c>
      <c r="B5" s="25"/>
      <c r="C5" s="26"/>
      <c r="D5" s="27"/>
      <c r="E5" s="28">
        <f>C5*D5</f>
        <v>0</v>
      </c>
      <c r="F5" s="93"/>
      <c r="G5" s="27"/>
      <c r="H5" s="30">
        <f>F5*G5</f>
        <v>0</v>
      </c>
      <c r="I5" s="25">
        <f>E5+H5</f>
        <v>0</v>
      </c>
      <c r="J5" s="2"/>
    </row>
    <row r="6" spans="1:10" s="12" customFormat="1" ht="15" customHeight="1">
      <c r="A6" s="107" t="s">
        <v>43</v>
      </c>
      <c r="B6" s="25"/>
      <c r="C6" s="26"/>
      <c r="D6" s="27"/>
      <c r="E6" s="28">
        <f t="shared" ref="E6:E13" si="0">C6*D6</f>
        <v>0</v>
      </c>
      <c r="F6" s="93"/>
      <c r="G6" s="27"/>
      <c r="H6" s="30">
        <f t="shared" ref="H6:H13" si="1">F6*G6</f>
        <v>0</v>
      </c>
      <c r="I6" s="25">
        <f>E6+H6</f>
        <v>0</v>
      </c>
    </row>
    <row r="7" spans="1:10" s="12" customFormat="1" ht="15" customHeight="1">
      <c r="A7" s="107" t="s">
        <v>43</v>
      </c>
      <c r="B7" s="25"/>
      <c r="C7" s="26"/>
      <c r="D7" s="27"/>
      <c r="E7" s="28">
        <f t="shared" si="0"/>
        <v>0</v>
      </c>
      <c r="F7" s="93"/>
      <c r="G7" s="27"/>
      <c r="H7" s="30">
        <f t="shared" si="1"/>
        <v>0</v>
      </c>
      <c r="I7" s="25">
        <f t="shared" ref="I7:I13" si="2">E7+H7</f>
        <v>0</v>
      </c>
    </row>
    <row r="8" spans="1:10" s="12" customFormat="1" ht="15" customHeight="1">
      <c r="A8" s="107" t="s">
        <v>43</v>
      </c>
      <c r="B8" s="31"/>
      <c r="C8" s="32"/>
      <c r="D8" s="33"/>
      <c r="E8" s="28">
        <f t="shared" si="0"/>
        <v>0</v>
      </c>
      <c r="F8" s="94"/>
      <c r="G8" s="33"/>
      <c r="H8" s="30">
        <f t="shared" si="1"/>
        <v>0</v>
      </c>
      <c r="I8" s="25">
        <f t="shared" si="2"/>
        <v>0</v>
      </c>
    </row>
    <row r="9" spans="1:10" ht="15" customHeight="1">
      <c r="A9" s="107" t="s">
        <v>43</v>
      </c>
      <c r="B9" s="35"/>
      <c r="C9" s="32"/>
      <c r="D9" s="33"/>
      <c r="E9" s="28">
        <f t="shared" si="0"/>
        <v>0</v>
      </c>
      <c r="F9" s="94"/>
      <c r="G9" s="33"/>
      <c r="H9" s="30">
        <f t="shared" si="1"/>
        <v>0</v>
      </c>
      <c r="I9" s="25">
        <f t="shared" si="2"/>
        <v>0</v>
      </c>
      <c r="J9" s="2"/>
    </row>
    <row r="10" spans="1:10" ht="15" customHeight="1">
      <c r="A10" s="107" t="s">
        <v>43</v>
      </c>
      <c r="B10" s="35"/>
      <c r="C10" s="32"/>
      <c r="D10" s="33"/>
      <c r="E10" s="28">
        <f t="shared" si="0"/>
        <v>0</v>
      </c>
      <c r="F10" s="94"/>
      <c r="G10" s="33"/>
      <c r="H10" s="30">
        <f t="shared" si="1"/>
        <v>0</v>
      </c>
      <c r="I10" s="25">
        <f>E10+H10</f>
        <v>0</v>
      </c>
      <c r="J10" s="2"/>
    </row>
    <row r="11" spans="1:10" ht="15" customHeight="1">
      <c r="A11" s="107" t="s">
        <v>43</v>
      </c>
      <c r="B11" s="35"/>
      <c r="C11" s="32"/>
      <c r="D11" s="33"/>
      <c r="E11" s="28">
        <f t="shared" si="0"/>
        <v>0</v>
      </c>
      <c r="F11" s="94"/>
      <c r="G11" s="33"/>
      <c r="H11" s="30">
        <f t="shared" si="1"/>
        <v>0</v>
      </c>
      <c r="I11" s="25">
        <f t="shared" si="2"/>
        <v>0</v>
      </c>
      <c r="J11" s="2"/>
    </row>
    <row r="12" spans="1:10" ht="15" customHeight="1">
      <c r="A12" s="107" t="s">
        <v>43</v>
      </c>
      <c r="B12" s="35"/>
      <c r="C12" s="32"/>
      <c r="D12" s="33"/>
      <c r="E12" s="28">
        <f t="shared" si="0"/>
        <v>0</v>
      </c>
      <c r="F12" s="94"/>
      <c r="G12" s="33"/>
      <c r="H12" s="30">
        <f t="shared" si="1"/>
        <v>0</v>
      </c>
      <c r="I12" s="25">
        <f t="shared" si="2"/>
        <v>0</v>
      </c>
      <c r="J12" s="2"/>
    </row>
    <row r="13" spans="1:10" ht="15" customHeight="1" thickBot="1">
      <c r="A13" s="107" t="s">
        <v>43</v>
      </c>
      <c r="B13" s="36"/>
      <c r="C13" s="37"/>
      <c r="D13" s="38"/>
      <c r="E13" s="39">
        <f t="shared" si="0"/>
        <v>0</v>
      </c>
      <c r="F13" s="95"/>
      <c r="G13" s="38"/>
      <c r="H13" s="41">
        <f t="shared" si="1"/>
        <v>0</v>
      </c>
      <c r="I13" s="42">
        <f t="shared" si="2"/>
        <v>0</v>
      </c>
      <c r="J13" s="2"/>
    </row>
    <row r="14" spans="1:10" ht="13.9" thickBot="1">
      <c r="A14" s="13" t="s">
        <v>44</v>
      </c>
      <c r="B14" s="112"/>
      <c r="C14" s="112"/>
      <c r="D14" s="112"/>
      <c r="E14" s="43">
        <f>SUM(E5:E13)</f>
        <v>0</v>
      </c>
      <c r="F14" s="111"/>
      <c r="G14" s="111"/>
      <c r="H14" s="43">
        <f>SUM(H5:H13)</f>
        <v>0</v>
      </c>
      <c r="I14" s="108">
        <f>H14+E14</f>
        <v>0</v>
      </c>
      <c r="J14" s="11">
        <f>I14-SUM(I5:I13)</f>
        <v>0</v>
      </c>
    </row>
    <row r="15" spans="1:10">
      <c r="A15" s="44" t="s">
        <v>45</v>
      </c>
      <c r="B15" s="45" t="s">
        <v>46</v>
      </c>
      <c r="C15" s="23" t="s">
        <v>47</v>
      </c>
      <c r="D15" s="21" t="s">
        <v>48</v>
      </c>
      <c r="E15" s="24" t="s">
        <v>40</v>
      </c>
      <c r="F15" s="46" t="s">
        <v>47</v>
      </c>
      <c r="G15" s="47" t="s">
        <v>48</v>
      </c>
      <c r="H15" s="24" t="s">
        <v>40</v>
      </c>
      <c r="I15" s="48" t="s">
        <v>42</v>
      </c>
    </row>
    <row r="16" spans="1:10">
      <c r="A16" s="49"/>
      <c r="B16" s="50"/>
      <c r="C16" s="51"/>
      <c r="D16" s="52"/>
      <c r="E16" s="53"/>
      <c r="F16" s="54"/>
      <c r="G16" s="52"/>
      <c r="H16" s="53"/>
      <c r="I16" s="50"/>
    </row>
    <row r="17" spans="1:10">
      <c r="A17" s="55" t="s">
        <v>49</v>
      </c>
      <c r="B17" s="56"/>
      <c r="C17" s="57"/>
      <c r="D17" s="58"/>
      <c r="E17" s="59"/>
      <c r="F17" s="60"/>
      <c r="G17" s="58"/>
      <c r="H17" s="59"/>
      <c r="I17" s="56"/>
    </row>
    <row r="18" spans="1:10">
      <c r="A18" s="61" t="s">
        <v>50</v>
      </c>
      <c r="B18" s="50"/>
      <c r="C18" s="51"/>
      <c r="D18" s="62"/>
      <c r="E18" s="53">
        <f>C18*D18</f>
        <v>0</v>
      </c>
      <c r="F18" s="63"/>
      <c r="G18" s="62"/>
      <c r="H18" s="53">
        <f>F18*G18</f>
        <v>0</v>
      </c>
      <c r="I18" s="50">
        <f>E18+H18</f>
        <v>0</v>
      </c>
    </row>
    <row r="19" spans="1:10">
      <c r="A19" s="61" t="s">
        <v>51</v>
      </c>
      <c r="B19" s="50"/>
      <c r="C19" s="51"/>
      <c r="D19" s="62"/>
      <c r="E19" s="53">
        <f t="shared" ref="E19:E21" si="3">C19*D19</f>
        <v>0</v>
      </c>
      <c r="F19" s="63"/>
      <c r="G19" s="62"/>
      <c r="H19" s="53">
        <f t="shared" ref="H19:H21" si="4">F19*G19</f>
        <v>0</v>
      </c>
      <c r="I19" s="50">
        <f t="shared" ref="I19:I21" si="5">E19+H19</f>
        <v>0</v>
      </c>
    </row>
    <row r="20" spans="1:10">
      <c r="A20" s="61" t="s">
        <v>52</v>
      </c>
      <c r="B20" s="50"/>
      <c r="C20" s="51"/>
      <c r="D20" s="62"/>
      <c r="E20" s="53">
        <f t="shared" si="3"/>
        <v>0</v>
      </c>
      <c r="F20" s="63"/>
      <c r="G20" s="62"/>
      <c r="H20" s="53">
        <f t="shared" si="4"/>
        <v>0</v>
      </c>
      <c r="I20" s="50">
        <f t="shared" si="5"/>
        <v>0</v>
      </c>
    </row>
    <row r="21" spans="1:10">
      <c r="A21" s="61" t="s">
        <v>53</v>
      </c>
      <c r="B21" s="50"/>
      <c r="C21" s="51"/>
      <c r="D21" s="62"/>
      <c r="E21" s="53">
        <f t="shared" si="3"/>
        <v>0</v>
      </c>
      <c r="F21" s="63"/>
      <c r="G21" s="62"/>
      <c r="H21" s="53">
        <f t="shared" si="4"/>
        <v>0</v>
      </c>
      <c r="I21" s="50">
        <f t="shared" si="5"/>
        <v>0</v>
      </c>
    </row>
    <row r="22" spans="1:10">
      <c r="A22" s="64" t="s">
        <v>54</v>
      </c>
      <c r="B22" s="65"/>
      <c r="C22" s="66"/>
      <c r="D22" s="67"/>
      <c r="E22" s="68">
        <f>SUM(E18:E21)</f>
        <v>0</v>
      </c>
      <c r="F22" s="69"/>
      <c r="G22" s="67"/>
      <c r="H22" s="68">
        <f>SUM(H18:H21)</f>
        <v>0</v>
      </c>
      <c r="I22" s="65">
        <f>E22+H22</f>
        <v>0</v>
      </c>
    </row>
    <row r="23" spans="1:10">
      <c r="A23" s="55" t="s">
        <v>55</v>
      </c>
      <c r="B23" s="56"/>
      <c r="C23" s="57"/>
      <c r="D23" s="58"/>
      <c r="E23" s="59"/>
      <c r="F23" s="60"/>
      <c r="G23" s="58"/>
      <c r="H23" s="59"/>
      <c r="I23" s="56"/>
    </row>
    <row r="24" spans="1:10">
      <c r="A24" s="61" t="s">
        <v>50</v>
      </c>
      <c r="B24" s="50"/>
      <c r="C24" s="51"/>
      <c r="D24" s="62"/>
      <c r="E24" s="53">
        <f t="shared" ref="E24:E28" si="6">C24*D24</f>
        <v>0</v>
      </c>
      <c r="F24" s="63"/>
      <c r="G24" s="62"/>
      <c r="H24" s="53">
        <f t="shared" ref="H24:H28" si="7">F24*G24</f>
        <v>0</v>
      </c>
      <c r="I24" s="50">
        <f>E24+H24</f>
        <v>0</v>
      </c>
    </row>
    <row r="25" spans="1:10">
      <c r="A25" s="61" t="s">
        <v>51</v>
      </c>
      <c r="B25" s="50"/>
      <c r="C25" s="51"/>
      <c r="D25" s="62"/>
      <c r="E25" s="53">
        <f t="shared" si="6"/>
        <v>0</v>
      </c>
      <c r="F25" s="63"/>
      <c r="G25" s="62"/>
      <c r="H25" s="53">
        <f t="shared" si="7"/>
        <v>0</v>
      </c>
      <c r="I25" s="50">
        <f t="shared" ref="I25:I28" si="8">E25+H25</f>
        <v>0</v>
      </c>
    </row>
    <row r="26" spans="1:10">
      <c r="A26" s="61" t="s">
        <v>52</v>
      </c>
      <c r="B26" s="50"/>
      <c r="C26" s="51"/>
      <c r="D26" s="62"/>
      <c r="E26" s="53">
        <f t="shared" si="6"/>
        <v>0</v>
      </c>
      <c r="F26" s="63"/>
      <c r="G26" s="62"/>
      <c r="H26" s="53">
        <f t="shared" si="7"/>
        <v>0</v>
      </c>
      <c r="I26" s="50">
        <f t="shared" si="8"/>
        <v>0</v>
      </c>
    </row>
    <row r="27" spans="1:10">
      <c r="A27" s="61" t="s">
        <v>53</v>
      </c>
      <c r="B27" s="50"/>
      <c r="C27" s="51"/>
      <c r="D27" s="62"/>
      <c r="E27" s="53">
        <f t="shared" si="6"/>
        <v>0</v>
      </c>
      <c r="F27" s="63"/>
      <c r="G27" s="62"/>
      <c r="H27" s="53">
        <f t="shared" si="7"/>
        <v>0</v>
      </c>
      <c r="I27" s="50">
        <f t="shared" si="8"/>
        <v>0</v>
      </c>
    </row>
    <row r="28" spans="1:10">
      <c r="A28" s="61" t="s">
        <v>56</v>
      </c>
      <c r="B28" s="50"/>
      <c r="C28" s="51"/>
      <c r="D28" s="62"/>
      <c r="E28" s="53">
        <f t="shared" si="6"/>
        <v>0</v>
      </c>
      <c r="F28" s="63"/>
      <c r="G28" s="62"/>
      <c r="H28" s="53">
        <f t="shared" si="7"/>
        <v>0</v>
      </c>
      <c r="I28" s="50">
        <f t="shared" si="8"/>
        <v>0</v>
      </c>
    </row>
    <row r="29" spans="1:10" ht="13.9" thickBot="1">
      <c r="A29" s="70" t="s">
        <v>57</v>
      </c>
      <c r="B29" s="71"/>
      <c r="C29" s="72"/>
      <c r="D29" s="73"/>
      <c r="E29" s="74">
        <f>SUM(E24:E28)</f>
        <v>0</v>
      </c>
      <c r="F29" s="75"/>
      <c r="G29" s="73"/>
      <c r="H29" s="74">
        <f>SUM(H24:H28)</f>
        <v>0</v>
      </c>
      <c r="I29" s="76">
        <f>E29+H29</f>
        <v>0</v>
      </c>
    </row>
    <row r="30" spans="1:10" ht="13.9" thickBot="1">
      <c r="A30" s="13" t="s">
        <v>58</v>
      </c>
      <c r="B30" s="112"/>
      <c r="C30" s="112"/>
      <c r="D30" s="112"/>
      <c r="E30" s="43">
        <f>E29+E22</f>
        <v>0</v>
      </c>
      <c r="F30" s="111"/>
      <c r="G30" s="111"/>
      <c r="H30" s="43">
        <f>H29+H22</f>
        <v>0</v>
      </c>
      <c r="I30" s="108">
        <f>E30+H30</f>
        <v>0</v>
      </c>
      <c r="J30" s="77">
        <f>I30+(I29-I22)</f>
        <v>0</v>
      </c>
    </row>
    <row r="31" spans="1:10">
      <c r="A31" s="44" t="s">
        <v>59</v>
      </c>
      <c r="B31" s="48" t="s">
        <v>46</v>
      </c>
      <c r="C31" s="23" t="s">
        <v>47</v>
      </c>
      <c r="D31" s="21" t="s">
        <v>48</v>
      </c>
      <c r="E31" s="24" t="s">
        <v>41</v>
      </c>
      <c r="F31" s="46" t="s">
        <v>47</v>
      </c>
      <c r="G31" s="47" t="s">
        <v>48</v>
      </c>
      <c r="H31" s="78" t="s">
        <v>41</v>
      </c>
      <c r="I31" s="79" t="s">
        <v>42</v>
      </c>
    </row>
    <row r="32" spans="1:10">
      <c r="A32" s="61" t="s">
        <v>50</v>
      </c>
      <c r="B32" s="50"/>
      <c r="C32" s="51"/>
      <c r="D32" s="52"/>
      <c r="E32" s="53">
        <f>C32*D32</f>
        <v>0</v>
      </c>
      <c r="F32" s="54"/>
      <c r="G32" s="52"/>
      <c r="H32" s="80">
        <f>F32*G32</f>
        <v>0</v>
      </c>
      <c r="I32" s="81">
        <f>C32*D32</f>
        <v>0</v>
      </c>
    </row>
    <row r="33" spans="1:10">
      <c r="A33" s="61" t="s">
        <v>51</v>
      </c>
      <c r="B33" s="50"/>
      <c r="C33" s="51"/>
      <c r="D33" s="52"/>
      <c r="E33" s="53">
        <f t="shared" ref="E33:E37" si="9">C33*D33</f>
        <v>0</v>
      </c>
      <c r="F33" s="54"/>
      <c r="G33" s="52"/>
      <c r="H33" s="80">
        <f t="shared" ref="H33:H37" si="10">F33*G33</f>
        <v>0</v>
      </c>
      <c r="I33" s="81">
        <f>C33*D33</f>
        <v>0</v>
      </c>
    </row>
    <row r="34" spans="1:10">
      <c r="A34" s="61" t="s">
        <v>52</v>
      </c>
      <c r="B34" s="50"/>
      <c r="C34" s="51"/>
      <c r="D34" s="52"/>
      <c r="E34" s="53">
        <f t="shared" si="9"/>
        <v>0</v>
      </c>
      <c r="F34" s="54"/>
      <c r="G34" s="52"/>
      <c r="H34" s="80">
        <f t="shared" si="10"/>
        <v>0</v>
      </c>
      <c r="I34" s="81">
        <f t="shared" ref="I34:I37" si="11">C34*D34</f>
        <v>0</v>
      </c>
    </row>
    <row r="35" spans="1:10">
      <c r="A35" s="61" t="s">
        <v>53</v>
      </c>
      <c r="B35" s="50"/>
      <c r="C35" s="51"/>
      <c r="D35" s="52"/>
      <c r="E35" s="53">
        <f t="shared" si="9"/>
        <v>0</v>
      </c>
      <c r="F35" s="54"/>
      <c r="G35" s="52"/>
      <c r="H35" s="80">
        <f t="shared" si="10"/>
        <v>0</v>
      </c>
      <c r="I35" s="81">
        <f t="shared" si="11"/>
        <v>0</v>
      </c>
    </row>
    <row r="36" spans="1:10">
      <c r="A36" s="61" t="s">
        <v>56</v>
      </c>
      <c r="B36" s="50"/>
      <c r="C36" s="51"/>
      <c r="D36" s="52"/>
      <c r="E36" s="53">
        <f t="shared" si="9"/>
        <v>0</v>
      </c>
      <c r="F36" s="54"/>
      <c r="G36" s="52"/>
      <c r="H36" s="80">
        <f t="shared" si="10"/>
        <v>0</v>
      </c>
      <c r="I36" s="81">
        <f t="shared" si="11"/>
        <v>0</v>
      </c>
    </row>
    <row r="37" spans="1:10" ht="13.9" thickBot="1">
      <c r="A37" s="61" t="s">
        <v>60</v>
      </c>
      <c r="B37" s="82"/>
      <c r="C37" s="83"/>
      <c r="D37" s="84"/>
      <c r="E37" s="53">
        <f t="shared" si="9"/>
        <v>0</v>
      </c>
      <c r="F37" s="85"/>
      <c r="G37" s="86"/>
      <c r="H37" s="80">
        <f t="shared" si="10"/>
        <v>0</v>
      </c>
      <c r="I37" s="87">
        <f t="shared" si="11"/>
        <v>0</v>
      </c>
    </row>
    <row r="38" spans="1:10" ht="13.9" thickBot="1">
      <c r="A38" s="13" t="s">
        <v>61</v>
      </c>
      <c r="B38" s="112"/>
      <c r="C38" s="112"/>
      <c r="D38" s="112"/>
      <c r="E38" s="43">
        <f>SUM(E32:E37)</f>
        <v>0</v>
      </c>
      <c r="F38" s="111"/>
      <c r="G38" s="111"/>
      <c r="H38" s="43">
        <f>SUM(H32:H37)</f>
        <v>0</v>
      </c>
      <c r="I38" s="108">
        <f>E38+H38</f>
        <v>0</v>
      </c>
      <c r="J38" s="77">
        <f>I38-SUM(I32:I37)</f>
        <v>0</v>
      </c>
    </row>
    <row r="39" spans="1:10" ht="13.9" thickBot="1"/>
    <row r="40" spans="1:10" ht="13.9" thickBot="1">
      <c r="A40" s="88" t="s">
        <v>66</v>
      </c>
      <c r="B40" s="89"/>
      <c r="C40" s="89"/>
      <c r="D40" s="90"/>
      <c r="E40" s="91">
        <f>E38+E30+E14</f>
        <v>0</v>
      </c>
      <c r="F40" s="90"/>
      <c r="G40" s="90"/>
      <c r="H40" s="91">
        <f>H38+H30+H14</f>
        <v>0</v>
      </c>
      <c r="I40" s="92">
        <f>E40+H40</f>
        <v>0</v>
      </c>
      <c r="J40" s="77">
        <f>I40-(I38+I30+I14)</f>
        <v>0</v>
      </c>
    </row>
  </sheetData>
  <mergeCells count="5">
    <mergeCell ref="C3:E3"/>
    <mergeCell ref="F3:H3"/>
    <mergeCell ref="B14:D14"/>
    <mergeCell ref="B30:D30"/>
    <mergeCell ref="B38:D38"/>
  </mergeCells>
  <dataValidations count="1">
    <dataValidation type="list" allowBlank="1" showInputMessage="1" showErrorMessage="1" sqref="B5:B7" xr:uid="{3306FE45-618E-490C-9817-63106357DAEE}">
      <formula1>"Senior, Mid, Junior"</formula1>
    </dataValidation>
  </dataValidation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2" ma:contentTypeDescription="Create a new document." ma:contentTypeScope="" ma:versionID="f426116ebe5fa1981127b1bfb9062b53">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955c33bdc997386aa983494f6c3bfe23"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documentManagement>
</p:properties>
</file>

<file path=customXml/itemProps1.xml><?xml version="1.0" encoding="utf-8"?>
<ds:datastoreItem xmlns:ds="http://schemas.openxmlformats.org/officeDocument/2006/customXml" ds:itemID="{F508AB92-BF87-45E9-8E57-79A57A193CE3}"/>
</file>

<file path=customXml/itemProps2.xml><?xml version="1.0" encoding="utf-8"?>
<ds:datastoreItem xmlns:ds="http://schemas.openxmlformats.org/officeDocument/2006/customXml" ds:itemID="{DB4C7A89-527A-48F0-8976-7E0C160F97B8}"/>
</file>

<file path=customXml/itemProps3.xml><?xml version="1.0" encoding="utf-8"?>
<ds:datastoreItem xmlns:ds="http://schemas.openxmlformats.org/officeDocument/2006/customXml" ds:itemID="{45AE6B30-6AB2-43AC-8AB1-3B2F8B3E3357}"/>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Laura Conn</cp:lastModifiedBy>
  <cp:revision/>
  <dcterms:created xsi:type="dcterms:W3CDTF">2012-09-23T12:23:50Z</dcterms:created>
  <dcterms:modified xsi:type="dcterms:W3CDTF">2021-02-17T16:55:52Z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ies>
</file>